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 Daily" sheetId="1" r:id="rId4"/>
    <sheet state="visible" name="Monthly Performance" sheetId="2" r:id="rId5"/>
    <sheet state="visible" name="Allowable CACs" sheetId="3" r:id="rId6"/>
    <sheet state="visible" name="Monthly Goals" sheetId="4" r:id="rId7"/>
    <sheet state="visible" name="Mid-Month Pacing Check-in" sheetId="5" r:id="rId8"/>
    <sheet state="visible" name="Weekly Overview" sheetId="6" r:id="rId9"/>
    <sheet state="visible" name="Summary Tab" sheetId="7" r:id="rId10"/>
  </sheets>
  <definedNames>
    <definedName hidden="1" localSheetId="0" name="_xlnm._FilterDatabase">'Leads Daily'!$A$6:$I$37</definedName>
    <definedName hidden="1" localSheetId="6" name="_xlnm._FilterDatabase">'Summary Tab'!$J$7:$N$34</definedName>
  </definedNames>
  <calcPr/>
</workbook>
</file>

<file path=xl/sharedStrings.xml><?xml version="1.0" encoding="utf-8"?>
<sst xmlns="http://schemas.openxmlformats.org/spreadsheetml/2006/main" count="375" uniqueCount="137">
  <si>
    <t>Want to Automate All Your Marketing Data in Minutes?</t>
  </si>
  <si>
    <t>Assumptions</t>
  </si>
  <si>
    <t>Numbers used here are falsified as an example.</t>
  </si>
  <si>
    <t>Input your own numbers in the yellow fields.</t>
  </si>
  <si>
    <t>Improvado.io can help.</t>
  </si>
  <si>
    <t>Average Won Deal Size</t>
  </si>
  <si>
    <t>March</t>
  </si>
  <si>
    <t>April</t>
  </si>
  <si>
    <t>May</t>
  </si>
  <si>
    <t>June</t>
  </si>
  <si>
    <t>Lead to Opp %</t>
  </si>
  <si>
    <t>Name</t>
  </si>
  <si>
    <t>Company</t>
  </si>
  <si>
    <t>Email</t>
  </si>
  <si>
    <t>Opp to Won %</t>
  </si>
  <si>
    <t>Lead Created Date</t>
  </si>
  <si>
    <t>Channel Attribution</t>
  </si>
  <si>
    <t>Last Click</t>
  </si>
  <si>
    <t>Status</t>
  </si>
  <si>
    <t>CPL</t>
  </si>
  <si>
    <t>Campaigns</t>
  </si>
  <si>
    <t>Revenue Amount</t>
  </si>
  <si>
    <t>Trailing 3 months</t>
  </si>
  <si>
    <t>Leads</t>
  </si>
  <si>
    <t>Closed Date</t>
  </si>
  <si>
    <t>CAC</t>
  </si>
  <si>
    <t>Cost</t>
  </si>
  <si>
    <t>Opps</t>
  </si>
  <si>
    <t>Channel</t>
  </si>
  <si>
    <t>Spend</t>
  </si>
  <si>
    <t>Cost Per Lead (CPL)</t>
  </si>
  <si>
    <t>Opportunities</t>
  </si>
  <si>
    <t>Cost Per Opportunity (CPO)</t>
  </si>
  <si>
    <t>Lead--&gt; Opportunity %</t>
  </si>
  <si>
    <t>Won</t>
  </si>
  <si>
    <t>Cls/Won</t>
  </si>
  <si>
    <t>Revenue</t>
  </si>
  <si>
    <t>Cost Per Won (CPW)</t>
  </si>
  <si>
    <t>Opportunity--&gt; Won %</t>
  </si>
  <si>
    <t xml:space="preserve">Potential Opportunity Revenue </t>
  </si>
  <si>
    <t>Gross Revenue</t>
  </si>
  <si>
    <t xml:space="preserve">Net Revenue </t>
  </si>
  <si>
    <t>ROAS $ (Gross)</t>
  </si>
  <si>
    <t>ROAS $ (Net)</t>
  </si>
  <si>
    <t>Average Opportunity Size</t>
  </si>
  <si>
    <t>Allowable CPL</t>
  </si>
  <si>
    <t>Allowable CPO</t>
  </si>
  <si>
    <t xml:space="preserve">1 Year LTV </t>
  </si>
  <si>
    <t xml:space="preserve">Direct </t>
  </si>
  <si>
    <t>January</t>
  </si>
  <si>
    <t>February</t>
  </si>
  <si>
    <t>July</t>
  </si>
  <si>
    <t>August</t>
  </si>
  <si>
    <t>September</t>
  </si>
  <si>
    <t>October</t>
  </si>
  <si>
    <t>November</t>
  </si>
  <si>
    <t>December</t>
  </si>
  <si>
    <t>Total (2018)</t>
  </si>
  <si>
    <t>Direct</t>
  </si>
  <si>
    <t>Calendly</t>
  </si>
  <si>
    <t xml:space="preserve">Monthly Revenue Quota </t>
  </si>
  <si>
    <t xml:space="preserve">Organic </t>
  </si>
  <si>
    <t>Organic</t>
  </si>
  <si>
    <t>Earned Social</t>
  </si>
  <si>
    <t>Quora</t>
  </si>
  <si>
    <t>Referral Site</t>
  </si>
  <si>
    <t>Youtube</t>
  </si>
  <si>
    <t>Marketing Budget needed to hit Quota</t>
  </si>
  <si>
    <t>Linkedin - Earned</t>
  </si>
  <si>
    <t>Facebook - Earned</t>
  </si>
  <si>
    <t>Content Marketing</t>
  </si>
  <si>
    <t>Webinar</t>
  </si>
  <si>
    <t>Event</t>
  </si>
  <si>
    <t>Gated Content</t>
  </si>
  <si>
    <t>Blog</t>
  </si>
  <si>
    <t>Leads Goal</t>
  </si>
  <si>
    <t>Public Relations</t>
  </si>
  <si>
    <t xml:space="preserve">Affiliate Marketing </t>
  </si>
  <si>
    <t>Affiliate</t>
  </si>
  <si>
    <t>Referral Program</t>
  </si>
  <si>
    <t>Agency / Partnership</t>
  </si>
  <si>
    <t>Friends &amp; Family</t>
  </si>
  <si>
    <t xml:space="preserve">Paid Search </t>
  </si>
  <si>
    <t>Adwords</t>
  </si>
  <si>
    <t>GDN - Prospecting</t>
  </si>
  <si>
    <t>GDN - Remarketing</t>
  </si>
  <si>
    <t>Opportunities Goal</t>
  </si>
  <si>
    <t>GSP - Prospecting</t>
  </si>
  <si>
    <t>GSP - Remarketing</t>
  </si>
  <si>
    <t>Paid Social</t>
  </si>
  <si>
    <t>Facebook - Paid</t>
  </si>
  <si>
    <t>Facebook - Remarketing</t>
  </si>
  <si>
    <t>Linkedin - Paid</t>
  </si>
  <si>
    <t>Sponsorships</t>
  </si>
  <si>
    <t>Capterra</t>
  </si>
  <si>
    <t>Closed Won Goal</t>
  </si>
  <si>
    <t>Unpaid Leads</t>
  </si>
  <si>
    <t>Unpaid</t>
  </si>
  <si>
    <t>Paid Leads</t>
  </si>
  <si>
    <t>Blended Total</t>
  </si>
  <si>
    <t>Paid</t>
  </si>
  <si>
    <t>% Growth MOM</t>
  </si>
  <si>
    <t>Date updated</t>
  </si>
  <si>
    <t>Allowable</t>
  </si>
  <si>
    <t>Channels</t>
  </si>
  <si>
    <t>MTD</t>
  </si>
  <si>
    <t>Pacing</t>
  </si>
  <si>
    <t>Projected</t>
  </si>
  <si>
    <t>% to goal</t>
  </si>
  <si>
    <t>Delta</t>
  </si>
  <si>
    <t>Delta (Pacing to Allowable)</t>
  </si>
  <si>
    <t>Feb wk 1</t>
  </si>
  <si>
    <t>Feb wk 2</t>
  </si>
  <si>
    <t>Feb wk 3</t>
  </si>
  <si>
    <t>Feb wk 4</t>
  </si>
  <si>
    <t>Mar wk 5</t>
  </si>
  <si>
    <t>Mar wk 6</t>
  </si>
  <si>
    <t>Mar wk 7</t>
  </si>
  <si>
    <t>Mar wk 8</t>
  </si>
  <si>
    <t>2/1-2/7</t>
  </si>
  <si>
    <t>2/8-2/14</t>
  </si>
  <si>
    <t>2/1-2/8</t>
  </si>
  <si>
    <t>2/8-2/15</t>
  </si>
  <si>
    <t>2/1-2/9</t>
  </si>
  <si>
    <t>2/8-2/16</t>
  </si>
  <si>
    <t>Acquisitions</t>
  </si>
  <si>
    <t>Monthly Summary Stats</t>
  </si>
  <si>
    <t>Performance By Channel</t>
  </si>
  <si>
    <t>Closed Won</t>
  </si>
  <si>
    <t>TOTAL</t>
  </si>
  <si>
    <t>Conversion Rate &amp; Growth Stats</t>
  </si>
  <si>
    <t>Lead --&gt; Opp Conversion Rate</t>
  </si>
  <si>
    <t>Opp--&gt;Closed Won Conversion Rate</t>
  </si>
  <si>
    <t>Opportunity Growth Rate</t>
  </si>
  <si>
    <t>Lead Growth Rate</t>
  </si>
  <si>
    <t>Total</t>
  </si>
  <si>
    <t>Total Revenue Earned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</si>
</sst>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"/>
    <numFmt numFmtId="165" formatCode="M/d/yyyy"/>
    <numFmt numFmtId="166" formatCode="m/d/yyyy"/>
    <numFmt numFmtId="167" formatCode="mmmm - yyyy"/>
    <numFmt numFmtId="168" formatCode="0.0"/>
  </numFmts>
  <fonts count="28">
    <font>
      <sz val="10.0"/>
      <color rgb="FF000000"/>
      <name val="Arial"/>
    </font>
    <font>
      <name val="Arial"/>
    </font>
    <font>
      <b/>
      <color rgb="FF000000"/>
    </font>
    <font>
      <color rgb="FFFFFFFF"/>
    </font>
    <font>
      <color rgb="FFFFFFFF"/>
      <name val="Arial"/>
    </font>
    <font>
      <b/>
      <name val="Arial"/>
    </font>
    <font>
      <b/>
      <color rgb="FFFFFFFF"/>
      <name val="Arial"/>
    </font>
    <font>
      <b/>
      <color rgb="FF000000"/>
      <name val="Quicksand"/>
    </font>
    <font>
      <b/>
      <color rgb="FF000000"/>
      <name val="Arial"/>
    </font>
    <font>
      <color rgb="FF000000"/>
      <name val="Arial"/>
    </font>
    <font>
      <color rgb="FF000000"/>
      <name val="Quicksand"/>
    </font>
    <font/>
    <font>
      <u/>
      <color rgb="FF000000"/>
      <name val="Quicksand"/>
    </font>
    <font>
      <b/>
      <color rgb="FFFFFFFF"/>
    </font>
    <font>
      <u/>
      <color rgb="FF000000"/>
      <name val="Inherit"/>
    </font>
    <font>
      <color rgb="FF000000"/>
      <name val="&quot;Helvetica Neue&quot;"/>
    </font>
    <font>
      <color rgb="FF000000"/>
      <name val="Inherit"/>
    </font>
    <font>
      <b/>
    </font>
    <font>
      <color rgb="FF000000"/>
    </font>
    <font>
      <color rgb="FFFF0000"/>
    </font>
    <font>
      <color rgb="FFFF0000"/>
      <name val="Arial"/>
    </font>
    <font>
      <b/>
      <color rgb="FFFF0000"/>
    </font>
    <font>
      <b/>
      <sz val="11.0"/>
      <color rgb="FFFFFFFF"/>
      <name val="Arial"/>
    </font>
    <font>
      <b/>
      <sz val="11.0"/>
      <color rgb="FF000000"/>
      <name val="Arial"/>
    </font>
    <font>
      <b/>
      <u/>
      <sz val="11.0"/>
      <color rgb="FFFFFFFF"/>
      <name val="Arial"/>
    </font>
    <font>
      <sz val="9.0"/>
      <color rgb="FFFFFFFF"/>
      <name val="Arial"/>
    </font>
    <font>
      <sz val="9.0"/>
      <name val="Arial"/>
    </font>
    <font>
      <sz val="9.0"/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F0000"/>
        <bgColor rgb="FFFF0000"/>
      </patternFill>
    </fill>
  </fills>
  <borders count="12">
    <border/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/>
      <top/>
      <bottom style="thin">
        <color rgb="FF000000"/>
      </bottom>
    </border>
    <border>
      <right/>
      <top/>
      <bottom/>
    </border>
    <border>
      <right/>
      <bottom style="thin">
        <color rgb="FF000000"/>
      </bottom>
    </border>
  </borders>
  <cellStyleXfs count="1">
    <xf borderId="0" fillId="0" fontId="0" numFmtId="0" applyAlignment="1" applyFont="1"/>
  </cellStyleXfs>
  <cellXfs count="2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readingOrder="0"/>
    </xf>
    <xf borderId="0" fillId="2" fontId="3" numFmtId="0" xfId="0" applyAlignment="1" applyFill="1" applyFont="1">
      <alignment readingOrder="0" shrinkToFit="0" wrapText="0"/>
    </xf>
    <xf borderId="0" fillId="0" fontId="1" numFmtId="0" xfId="0" applyAlignment="1" applyFont="1">
      <alignment horizontal="right" vertical="bottom"/>
    </xf>
    <xf borderId="0" fillId="2" fontId="4" numFmtId="0" xfId="0" applyAlignment="1" applyFill="1" applyFont="1">
      <alignment horizontal="center" vertical="bottom"/>
    </xf>
    <xf borderId="0" fillId="2" fontId="3" numFmtId="0" xfId="0" applyAlignment="1" applyFill="1" applyFont="1">
      <alignment horizontal="left" readingOrder="0" shrinkToFit="0" wrapText="0"/>
    </xf>
    <xf borderId="0" fillId="0" fontId="5" numFmtId="0" xfId="0" applyAlignment="1" applyFont="1">
      <alignment vertical="bottom"/>
    </xf>
    <xf borderId="0" fillId="2" fontId="6" numFmtId="0" xfId="0" applyAlignment="1" applyFill="1" applyFont="1">
      <alignment readingOrder="0" shrinkToFit="0" vertical="bottom" wrapText="0"/>
    </xf>
    <xf borderId="0" fillId="2" fontId="6" numFmtId="164" xfId="0" applyAlignment="1" applyFill="1" applyFont="1" applyNumberFormat="1">
      <alignment readingOrder="0" shrinkToFit="0" vertical="bottom" wrapText="0"/>
    </xf>
    <xf borderId="0" fillId="2" fontId="2" numFmtId="3" xfId="0" applyAlignment="1" applyFill="1" applyFont="1" applyNumberFormat="1">
      <alignment readingOrder="0"/>
    </xf>
    <xf borderId="0" fillId="2" fontId="3" numFmtId="0" xfId="0" applyFill="1" applyFont="1"/>
    <xf borderId="0" fillId="2" fontId="2" numFmtId="164" xfId="0" applyAlignment="1" applyFill="1" applyFont="1" applyNumberFormat="1">
      <alignment readingOrder="0"/>
    </xf>
    <xf borderId="0" fillId="2" fontId="3" numFmtId="0" xfId="0" applyAlignment="1" applyFill="1" applyFont="1">
      <alignment readingOrder="0"/>
    </xf>
    <xf borderId="0" fillId="2" fontId="7" numFmtId="0" xfId="0" applyAlignment="1" applyFill="1" applyFont="1">
      <alignment readingOrder="0" shrinkToFit="0" wrapText="0"/>
    </xf>
    <xf borderId="0" fillId="2" fontId="8" numFmtId="0" xfId="0" applyAlignment="1" applyFill="1" applyFont="1">
      <alignment readingOrder="0" shrinkToFit="0" vertical="top" wrapText="1"/>
    </xf>
    <xf borderId="0" fillId="3" fontId="6" numFmtId="0" xfId="0" applyAlignment="1" applyFill="1" applyFont="1">
      <alignment readingOrder="0" vertical="bottom"/>
    </xf>
    <xf borderId="0" fillId="3" fontId="6" numFmtId="0" xfId="0" applyAlignment="1" applyFill="1" applyFont="1">
      <alignment vertical="bottom"/>
    </xf>
    <xf borderId="0" fillId="2" fontId="8" numFmtId="164" xfId="0" applyAlignment="1" applyFill="1" applyFont="1" applyNumberFormat="1">
      <alignment readingOrder="0" shrinkToFit="0" vertical="top" wrapText="1"/>
    </xf>
    <xf borderId="0" fillId="2" fontId="4" numFmtId="0" xfId="0" applyAlignment="1" applyFill="1" applyFont="1">
      <alignment horizontal="center" readingOrder="0" vertical="bottom"/>
    </xf>
    <xf borderId="0" fillId="4" fontId="1" numFmtId="0" xfId="0" applyAlignment="1" applyFill="1" applyFont="1">
      <alignment horizontal="right" readingOrder="0" shrinkToFit="0" vertical="bottom" wrapText="1"/>
    </xf>
    <xf borderId="0" fillId="2" fontId="2" numFmtId="0" xfId="0" applyFill="1" applyFont="1"/>
    <xf borderId="0" fillId="4" fontId="9" numFmtId="0" xfId="0" applyAlignment="1" applyFill="1" applyFont="1">
      <alignment horizontal="right" readingOrder="0" shrinkToFit="0" wrapText="1"/>
    </xf>
    <xf borderId="0" fillId="0" fontId="1" numFmtId="0" xfId="0" applyAlignment="1" applyFont="1">
      <alignment readingOrder="0" vertical="bottom"/>
    </xf>
    <xf borderId="0" fillId="0" fontId="1" numFmtId="10" xfId="0" applyAlignment="1" applyFont="1" applyNumberFormat="1">
      <alignment horizontal="right" readingOrder="0" vertical="bottom"/>
    </xf>
    <xf borderId="0" fillId="2" fontId="10" numFmtId="0" xfId="0" applyAlignment="1" applyFill="1" applyFont="1">
      <alignment readingOrder="0" shrinkToFit="0" wrapText="0"/>
    </xf>
    <xf borderId="1" fillId="0" fontId="1" numFmtId="0" xfId="0" applyAlignment="1" applyBorder="1" applyFont="1">
      <alignment vertical="bottom"/>
    </xf>
    <xf borderId="0" fillId="3" fontId="4" numFmtId="0" xfId="0" applyAlignment="1" applyFill="1" applyFont="1">
      <alignment readingOrder="0" vertical="bottom"/>
    </xf>
    <xf borderId="0" fillId="5" fontId="9" numFmtId="164" xfId="0" applyAlignment="1" applyFill="1" applyFont="1" applyNumberFormat="1">
      <alignment readingOrder="0" vertical="bottom"/>
    </xf>
    <xf borderId="0" fillId="0" fontId="5" numFmtId="0" xfId="0" applyAlignment="1" applyFont="1">
      <alignment readingOrder="0" vertical="bottom"/>
    </xf>
    <xf borderId="0" fillId="2" fontId="1" numFmtId="0" xfId="0" applyAlignment="1" applyFill="1" applyFont="1">
      <alignment vertical="bottom"/>
    </xf>
    <xf borderId="2" fillId="3" fontId="4" numFmtId="0" xfId="0" applyAlignment="1" applyBorder="1" applyFill="1" applyFont="1">
      <alignment horizontal="center" vertical="bottom"/>
    </xf>
    <xf borderId="0" fillId="2" fontId="1" numFmtId="10" xfId="0" applyAlignment="1" applyFill="1" applyFont="1" applyNumberFormat="1">
      <alignment horizontal="right" readingOrder="0" vertical="bottom"/>
    </xf>
    <xf borderId="2" fillId="0" fontId="11" numFmtId="0" xfId="0" applyBorder="1" applyFont="1"/>
    <xf borderId="1" fillId="0" fontId="11" numFmtId="0" xfId="0" applyBorder="1" applyFont="1"/>
    <xf borderId="0" fillId="2" fontId="12" numFmtId="0" xfId="0" applyAlignment="1" applyFill="1" applyFont="1">
      <alignment horizontal="left" readingOrder="0"/>
    </xf>
    <xf borderId="2" fillId="3" fontId="4" numFmtId="0" xfId="0" applyAlignment="1" applyBorder="1" applyFill="1" applyFont="1">
      <alignment horizontal="center" readingOrder="0" vertical="bottom"/>
    </xf>
    <xf borderId="0" fillId="5" fontId="9" numFmtId="9" xfId="0" applyAlignment="1" applyFill="1" applyFont="1" applyNumberFormat="1">
      <alignment readingOrder="0" vertical="bottom"/>
    </xf>
    <xf borderId="3" fillId="3" fontId="3" numFmtId="0" xfId="0" applyAlignment="1" applyBorder="1" applyFill="1" applyFont="1">
      <alignment readingOrder="0" shrinkToFit="0" wrapText="0"/>
    </xf>
    <xf borderId="0" fillId="2" fontId="10" numFmtId="0" xfId="0" applyAlignment="1" applyFill="1" applyFont="1">
      <alignment horizontal="left" readingOrder="0"/>
    </xf>
    <xf borderId="3" fillId="3" fontId="3" numFmtId="0" xfId="0" applyAlignment="1" applyBorder="1" applyFill="1" applyFont="1">
      <alignment horizontal="left" readingOrder="0" shrinkToFit="0" wrapText="0"/>
    </xf>
    <xf borderId="4" fillId="3" fontId="6" numFmtId="0" xfId="0" applyAlignment="1" applyBorder="1" applyFill="1" applyFont="1">
      <alignment readingOrder="0" shrinkToFit="0" vertical="bottom" wrapText="0"/>
    </xf>
    <xf borderId="3" fillId="0" fontId="1" numFmtId="0" xfId="0" applyAlignment="1" applyBorder="1" applyFont="1">
      <alignment vertical="bottom"/>
    </xf>
    <xf borderId="4" fillId="3" fontId="6" numFmtId="164" xfId="0" applyAlignment="1" applyBorder="1" applyFill="1" applyFont="1" applyNumberFormat="1">
      <alignment readingOrder="0" shrinkToFit="0" vertical="bottom" wrapText="0"/>
    </xf>
    <xf borderId="1" fillId="4" fontId="5" numFmtId="0" xfId="0" applyAlignment="1" applyBorder="1" applyFill="1" applyFont="1">
      <alignment vertical="bottom"/>
    </xf>
    <xf borderId="3" fillId="3" fontId="13" numFmtId="0" xfId="0" applyAlignment="1" applyBorder="1" applyFill="1" applyFont="1">
      <alignment readingOrder="0" shrinkToFit="0" wrapText="1"/>
    </xf>
    <xf borderId="3" fillId="2" fontId="3" numFmtId="0" xfId="0" applyBorder="1" applyFill="1" applyFont="1"/>
    <xf borderId="1" fillId="4" fontId="8" numFmtId="3" xfId="0" applyAlignment="1" applyBorder="1" applyFill="1" applyFont="1" applyNumberFormat="1">
      <alignment vertical="bottom"/>
    </xf>
    <xf borderId="3" fillId="2" fontId="3" numFmtId="0" xfId="0" applyAlignment="1" applyBorder="1" applyFill="1" applyFont="1">
      <alignment readingOrder="0"/>
    </xf>
    <xf borderId="3" fillId="3" fontId="13" numFmtId="3" xfId="0" applyAlignment="1" applyBorder="1" applyFill="1" applyFont="1" applyNumberFormat="1">
      <alignment readingOrder="0" shrinkToFit="0" wrapText="1"/>
    </xf>
    <xf borderId="1" fillId="4" fontId="8" numFmtId="0" xfId="0" applyAlignment="1" applyBorder="1" applyFill="1" applyFont="1">
      <alignment vertical="bottom"/>
    </xf>
    <xf borderId="0" fillId="0" fontId="1" numFmtId="164" xfId="0" applyAlignment="1" applyFont="1" applyNumberFormat="1">
      <alignment horizontal="right" vertical="bottom"/>
    </xf>
    <xf borderId="1" fillId="2" fontId="5" numFmtId="0" xfId="0" applyAlignment="1" applyBorder="1" applyFill="1" applyFont="1">
      <alignment vertical="bottom"/>
    </xf>
    <xf borderId="3" fillId="3" fontId="13" numFmtId="164" xfId="0" applyAlignment="1" applyBorder="1" applyFill="1" applyFont="1" applyNumberFormat="1">
      <alignment readingOrder="0" shrinkToFit="0" wrapText="1"/>
    </xf>
    <xf borderId="3" fillId="2" fontId="14" numFmtId="0" xfId="0" applyAlignment="1" applyBorder="1" applyFill="1" applyFont="1">
      <alignment horizontal="left" readingOrder="0" shrinkToFit="0" wrapText="0"/>
    </xf>
    <xf borderId="1" fillId="2" fontId="8" numFmtId="3" xfId="0" applyAlignment="1" applyBorder="1" applyFill="1" applyFont="1" applyNumberFormat="1">
      <alignment vertical="bottom"/>
    </xf>
    <xf borderId="3" fillId="3" fontId="6" numFmtId="0" xfId="0" applyAlignment="1" applyBorder="1" applyFill="1" applyFont="1">
      <alignment readingOrder="0" shrinkToFit="0" vertical="top" wrapText="1"/>
    </xf>
    <xf borderId="3" fillId="2" fontId="15" numFmtId="0" xfId="0" applyAlignment="1" applyBorder="1" applyFill="1" applyFont="1">
      <alignment readingOrder="0" shrinkToFit="0" wrapText="0"/>
    </xf>
    <xf borderId="1" fillId="2" fontId="8" numFmtId="0" xfId="0" applyAlignment="1" applyBorder="1" applyFill="1" applyFont="1">
      <alignment vertical="bottom"/>
    </xf>
    <xf borderId="3" fillId="3" fontId="6" numFmtId="164" xfId="0" applyAlignment="1" applyBorder="1" applyFill="1" applyFont="1" applyNumberFormat="1">
      <alignment readingOrder="0" shrinkToFit="0" vertical="top" wrapText="1"/>
    </xf>
    <xf borderId="3" fillId="2" fontId="16" numFmtId="165" xfId="0" applyAlignment="1" applyBorder="1" applyFill="1" applyFont="1" applyNumberFormat="1">
      <alignment horizontal="left" readingOrder="0" shrinkToFit="0" wrapText="0"/>
    </xf>
    <xf borderId="0" fillId="2" fontId="13" numFmtId="0" xfId="0" applyAlignment="1" applyFill="1" applyFont="1">
      <alignment shrinkToFit="0" wrapText="1"/>
    </xf>
    <xf borderId="3" fillId="0" fontId="1" numFmtId="0" xfId="0" applyAlignment="1" applyBorder="1" applyFont="1">
      <alignment horizontal="right" vertical="bottom"/>
    </xf>
    <xf borderId="3" fillId="2" fontId="16" numFmtId="0" xfId="0" applyAlignment="1" applyBorder="1" applyFill="1" applyFont="1">
      <alignment horizontal="left" readingOrder="0" shrinkToFit="0" wrapText="0"/>
    </xf>
    <xf borderId="3" fillId="0" fontId="5" numFmtId="0" xfId="0" applyAlignment="1" applyBorder="1" applyFont="1">
      <alignment vertical="bottom"/>
    </xf>
    <xf borderId="3" fillId="0" fontId="11" numFmtId="0" xfId="0" applyBorder="1" applyFont="1"/>
    <xf borderId="5" fillId="6" fontId="4" numFmtId="0" xfId="0" applyAlignment="1" applyBorder="1" applyFill="1" applyFont="1">
      <alignment readingOrder="0" vertical="bottom"/>
    </xf>
    <xf borderId="6" fillId="6" fontId="4" numFmtId="0" xfId="0" applyAlignment="1" applyBorder="1" applyFill="1" applyFont="1">
      <alignment readingOrder="0" vertical="bottom"/>
    </xf>
    <xf borderId="3" fillId="0" fontId="17" numFmtId="0" xfId="0" applyAlignment="1" applyBorder="1" applyFont="1">
      <alignment readingOrder="0"/>
    </xf>
    <xf borderId="1" fillId="7" fontId="4" numFmtId="0" xfId="0" applyAlignment="1" applyBorder="1" applyFill="1" applyFont="1">
      <alignment horizontal="right" vertical="bottom"/>
    </xf>
    <xf borderId="3" fillId="7" fontId="4" numFmtId="0" xfId="0" applyAlignment="1" applyBorder="1" applyFill="1" applyFont="1">
      <alignment horizontal="right" vertical="bottom"/>
    </xf>
    <xf borderId="3" fillId="0" fontId="18" numFmtId="0" xfId="0" applyAlignment="1" applyBorder="1" applyFont="1">
      <alignment readingOrder="0" shrinkToFit="0" wrapText="0"/>
    </xf>
    <xf borderId="3" fillId="4" fontId="19" numFmtId="1" xfId="0" applyAlignment="1" applyBorder="1" applyFill="1" applyFont="1" applyNumberFormat="1">
      <alignment readingOrder="0"/>
    </xf>
    <xf borderId="3" fillId="4" fontId="11" numFmtId="164" xfId="0" applyBorder="1" applyFill="1" applyFont="1" applyNumberFormat="1"/>
    <xf borderId="3" fillId="0" fontId="18" numFmtId="164" xfId="0" applyAlignment="1" applyBorder="1" applyFont="1" applyNumberFormat="1">
      <alignment readingOrder="0" shrinkToFit="0" wrapText="0"/>
    </xf>
    <xf borderId="3" fillId="4" fontId="19" numFmtId="164" xfId="0" applyAlignment="1" applyBorder="1" applyFill="1" applyFont="1" applyNumberFormat="1">
      <alignment readingOrder="0"/>
    </xf>
    <xf borderId="3" fillId="4" fontId="11" numFmtId="0" xfId="0" applyBorder="1" applyFill="1" applyFont="1"/>
    <xf borderId="7" fillId="4" fontId="20" numFmtId="3" xfId="0" applyAlignment="1" applyBorder="1" applyFill="1" applyFont="1" applyNumberFormat="1">
      <alignment readingOrder="0" vertical="bottom"/>
    </xf>
    <xf borderId="3" fillId="0" fontId="18" numFmtId="166" xfId="0" applyAlignment="1" applyBorder="1" applyFont="1" applyNumberFormat="1">
      <alignment readingOrder="0" shrinkToFit="0" wrapText="0"/>
    </xf>
    <xf borderId="3" fillId="0" fontId="11" numFmtId="9" xfId="0" applyBorder="1" applyFont="1" applyNumberFormat="1"/>
    <xf borderId="1" fillId="4" fontId="20" numFmtId="3" xfId="0" applyAlignment="1" applyBorder="1" applyFill="1" applyFont="1" applyNumberFormat="1">
      <alignment vertical="bottom"/>
    </xf>
    <xf borderId="3" fillId="2" fontId="18" numFmtId="0" xfId="0" applyBorder="1" applyFill="1" applyFont="1"/>
    <xf borderId="3" fillId="0" fontId="11" numFmtId="3" xfId="0" applyAlignment="1" applyBorder="1" applyFont="1" applyNumberFormat="1">
      <alignment readingOrder="0"/>
    </xf>
    <xf borderId="1" fillId="4" fontId="20" numFmtId="164" xfId="0" applyAlignment="1" applyBorder="1" applyFill="1" applyFont="1" applyNumberFormat="1">
      <alignment vertical="bottom"/>
    </xf>
    <xf borderId="3" fillId="2" fontId="18" numFmtId="0" xfId="0" applyAlignment="1" applyBorder="1" applyFill="1" applyFont="1">
      <alignment readingOrder="0"/>
    </xf>
    <xf borderId="3" fillId="4" fontId="11" numFmtId="164" xfId="0" applyAlignment="1" applyBorder="1" applyFill="1" applyFont="1" applyNumberFormat="1">
      <alignment readingOrder="0"/>
    </xf>
    <xf borderId="3" fillId="2" fontId="19" numFmtId="1" xfId="0" applyAlignment="1" applyBorder="1" applyFill="1" applyFont="1" applyNumberFormat="1">
      <alignment readingOrder="0"/>
    </xf>
    <xf borderId="3" fillId="0" fontId="11" numFmtId="164" xfId="0" applyAlignment="1" applyBorder="1" applyFont="1" applyNumberFormat="1">
      <alignment readingOrder="0"/>
    </xf>
    <xf borderId="3" fillId="2" fontId="19" numFmtId="164" xfId="0" applyAlignment="1" applyBorder="1" applyFill="1" applyFont="1" applyNumberFormat="1">
      <alignment readingOrder="0"/>
    </xf>
    <xf borderId="0" fillId="0" fontId="5" numFmtId="167" xfId="0" applyAlignment="1" applyFont="1" applyNumberFormat="1">
      <alignment readingOrder="0" vertical="bottom"/>
    </xf>
    <xf borderId="7" fillId="0" fontId="11" numFmtId="0" xfId="0" applyBorder="1" applyFont="1"/>
    <xf borderId="7" fillId="2" fontId="20" numFmtId="3" xfId="0" applyAlignment="1" applyBorder="1" applyFill="1" applyFont="1" applyNumberFormat="1">
      <alignment readingOrder="0" vertical="bottom"/>
    </xf>
    <xf borderId="1" fillId="2" fontId="20" numFmtId="3" xfId="0" applyAlignment="1" applyBorder="1" applyFill="1" applyFont="1" applyNumberFormat="1">
      <alignment readingOrder="0" vertical="bottom"/>
    </xf>
    <xf borderId="1" fillId="2" fontId="20" numFmtId="164" xfId="0" applyAlignment="1" applyBorder="1" applyFill="1" applyFont="1" applyNumberFormat="1">
      <alignment readingOrder="0" vertical="bottom"/>
    </xf>
    <xf borderId="3" fillId="4" fontId="19" numFmtId="3" xfId="0" applyAlignment="1" applyBorder="1" applyFill="1" applyFont="1" applyNumberFormat="1">
      <alignment readingOrder="0"/>
    </xf>
    <xf borderId="3" fillId="2" fontId="8" numFmtId="0" xfId="0" applyAlignment="1" applyBorder="1" applyFill="1" applyFont="1">
      <alignment readingOrder="0" vertical="bottom"/>
    </xf>
    <xf borderId="3" fillId="6" fontId="4" numFmtId="0" xfId="0" applyAlignment="1" applyBorder="1" applyFill="1" applyFont="1">
      <alignment readingOrder="0" vertical="bottom"/>
    </xf>
    <xf borderId="3" fillId="2" fontId="2" numFmtId="1" xfId="0" applyAlignment="1" applyBorder="1" applyFill="1" applyFont="1" applyNumberFormat="1">
      <alignment readingOrder="0"/>
    </xf>
    <xf borderId="3" fillId="5" fontId="1" numFmtId="164" xfId="0" applyAlignment="1" applyBorder="1" applyFill="1" applyFont="1" applyNumberFormat="1">
      <alignment horizontal="right" readingOrder="0" vertical="bottom"/>
    </xf>
    <xf borderId="3" fillId="2" fontId="18" numFmtId="164" xfId="0" applyAlignment="1" applyBorder="1" applyFill="1" applyFont="1" applyNumberFormat="1">
      <alignment readingOrder="0"/>
    </xf>
    <xf borderId="3" fillId="2" fontId="18" numFmtId="3" xfId="0" applyAlignment="1" applyBorder="1" applyFill="1" applyFont="1" applyNumberFormat="1">
      <alignment readingOrder="0"/>
    </xf>
    <xf borderId="1" fillId="2" fontId="20" numFmtId="3" xfId="0" applyAlignment="1" applyBorder="1" applyFill="1" applyFont="1" applyNumberFormat="1">
      <alignment vertical="bottom"/>
    </xf>
    <xf borderId="1" fillId="2" fontId="20" numFmtId="164" xfId="0" applyAlignment="1" applyBorder="1" applyFill="1" applyFont="1" applyNumberFormat="1">
      <alignment vertical="bottom"/>
    </xf>
    <xf borderId="3" fillId="0" fontId="11" numFmtId="3" xfId="0" applyBorder="1" applyFont="1" applyNumberFormat="1"/>
    <xf borderId="3" fillId="0" fontId="11" numFmtId="164" xfId="0" applyBorder="1" applyFont="1" applyNumberFormat="1"/>
    <xf borderId="7" fillId="6" fontId="4" numFmtId="0" xfId="0" applyAlignment="1" applyBorder="1" applyFill="1" applyFont="1">
      <alignment readingOrder="0" vertical="bottom"/>
    </xf>
    <xf borderId="3" fillId="4" fontId="19" numFmtId="0" xfId="0" applyAlignment="1" applyBorder="1" applyFill="1" applyFont="1">
      <alignment readingOrder="0"/>
    </xf>
    <xf borderId="3" fillId="0" fontId="1" numFmtId="164" xfId="0" applyAlignment="1" applyBorder="1" applyFont="1" applyNumberFormat="1">
      <alignment horizontal="right" vertical="bottom"/>
    </xf>
    <xf borderId="5" fillId="0" fontId="11" numFmtId="0" xfId="0" applyBorder="1" applyFont="1"/>
    <xf borderId="3" fillId="4" fontId="19" numFmtId="164" xfId="0" applyBorder="1" applyFill="1" applyFont="1" applyNumberFormat="1"/>
    <xf borderId="0" fillId="2" fontId="9" numFmtId="164" xfId="0" applyAlignment="1" applyFill="1" applyFont="1" applyNumberFormat="1">
      <alignment vertical="bottom"/>
    </xf>
    <xf borderId="1" fillId="4" fontId="20" numFmtId="3" xfId="0" applyAlignment="1" applyBorder="1" applyFill="1" applyFont="1" applyNumberFormat="1">
      <alignment readingOrder="0" vertical="bottom"/>
    </xf>
    <xf borderId="0" fillId="2" fontId="9" numFmtId="0" xfId="0" applyAlignment="1" applyFill="1" applyFont="1">
      <alignment vertical="bottom"/>
    </xf>
    <xf borderId="1" fillId="4" fontId="20" numFmtId="164" xfId="0" applyAlignment="1" applyBorder="1" applyFill="1" applyFont="1" applyNumberFormat="1">
      <alignment readingOrder="0" vertical="bottom"/>
    </xf>
    <xf borderId="3" fillId="2" fontId="19" numFmtId="164" xfId="0" applyBorder="1" applyFill="1" applyFont="1" applyNumberFormat="1"/>
    <xf borderId="3" fillId="7" fontId="4" numFmtId="0" xfId="0" applyAlignment="1" applyBorder="1" applyFill="1" applyFont="1">
      <alignment horizontal="right" readingOrder="0" vertical="bottom"/>
    </xf>
    <xf borderId="3" fillId="4" fontId="21" numFmtId="1" xfId="0" applyAlignment="1" applyBorder="1" applyFill="1" applyFont="1" applyNumberFormat="1">
      <alignment readingOrder="0"/>
    </xf>
    <xf borderId="3" fillId="2" fontId="9" numFmtId="164" xfId="0" applyAlignment="1" applyBorder="1" applyFill="1" applyFont="1" applyNumberFormat="1">
      <alignment horizontal="right" vertical="bottom"/>
    </xf>
    <xf borderId="3" fillId="4" fontId="21" numFmtId="164" xfId="0" applyAlignment="1" applyBorder="1" applyFill="1" applyFont="1" applyNumberFormat="1">
      <alignment readingOrder="0"/>
    </xf>
    <xf borderId="7" fillId="4" fontId="20" numFmtId="3" xfId="0" applyAlignment="1" applyBorder="1" applyFill="1" applyFont="1" applyNumberFormat="1">
      <alignment vertical="bottom"/>
    </xf>
    <xf borderId="3" fillId="2" fontId="21" numFmtId="1" xfId="0" applyAlignment="1" applyBorder="1" applyFill="1" applyFont="1" applyNumberFormat="1">
      <alignment readingOrder="0"/>
    </xf>
    <xf borderId="3" fillId="2" fontId="21" numFmtId="164" xfId="0" applyAlignment="1" applyBorder="1" applyFill="1" applyFont="1" applyNumberFormat="1">
      <alignment readingOrder="0"/>
    </xf>
    <xf borderId="7" fillId="2" fontId="20" numFmtId="3" xfId="0" applyAlignment="1" applyBorder="1" applyFill="1" applyFont="1" applyNumberFormat="1">
      <alignment vertical="bottom"/>
    </xf>
    <xf borderId="3" fillId="2" fontId="18" numFmtId="1" xfId="0" applyAlignment="1" applyBorder="1" applyFill="1" applyFont="1" applyNumberFormat="1">
      <alignment readingOrder="0"/>
    </xf>
    <xf borderId="3" fillId="4" fontId="21" numFmtId="0" xfId="0" applyAlignment="1" applyBorder="1" applyFill="1" applyFont="1">
      <alignment readingOrder="0"/>
    </xf>
    <xf borderId="3" fillId="2" fontId="21" numFmtId="0" xfId="0" applyAlignment="1" applyBorder="1" applyFill="1" applyFont="1">
      <alignment readingOrder="0"/>
    </xf>
    <xf borderId="3" fillId="4" fontId="17" numFmtId="0" xfId="0" applyBorder="1" applyFill="1" applyFont="1"/>
    <xf borderId="3" fillId="2" fontId="2" numFmtId="0" xfId="0" applyAlignment="1" applyBorder="1" applyFill="1" applyFont="1">
      <alignment readingOrder="0"/>
    </xf>
    <xf borderId="0" fillId="2" fontId="9" numFmtId="164" xfId="0" applyAlignment="1" applyFill="1" applyFont="1" applyNumberFormat="1">
      <alignment horizontal="right" vertical="bottom"/>
    </xf>
    <xf borderId="3" fillId="0" fontId="11" numFmtId="0" xfId="0" applyAlignment="1" applyBorder="1" applyFont="1">
      <alignment readingOrder="0"/>
    </xf>
    <xf borderId="3" fillId="4" fontId="19" numFmtId="3" xfId="0" applyBorder="1" applyFill="1" applyFont="1" applyNumberFormat="1"/>
    <xf borderId="3" fillId="2" fontId="18" numFmtId="164" xfId="0" applyBorder="1" applyFill="1" applyFont="1" applyNumberFormat="1"/>
    <xf borderId="1" fillId="7" fontId="4" numFmtId="0" xfId="0" applyAlignment="1" applyBorder="1" applyFill="1" applyFont="1">
      <alignment horizontal="right" readingOrder="0" vertical="bottom"/>
    </xf>
    <xf borderId="3" fillId="2" fontId="9" numFmtId="3" xfId="0" applyAlignment="1" applyBorder="1" applyFill="1" applyFont="1" applyNumberFormat="1">
      <alignment horizontal="right" vertical="bottom"/>
    </xf>
    <xf borderId="3" fillId="2" fontId="19" numFmtId="0" xfId="0" applyAlignment="1" applyBorder="1" applyFill="1" applyFont="1">
      <alignment readingOrder="0"/>
    </xf>
    <xf borderId="0" fillId="2" fontId="9" numFmtId="3" xfId="0" applyAlignment="1" applyFill="1" applyFont="1" applyNumberFormat="1">
      <alignment horizontal="right" vertical="bottom"/>
    </xf>
    <xf borderId="3" fillId="0" fontId="1" numFmtId="0" xfId="0" applyAlignment="1" applyBorder="1" applyFont="1">
      <alignment readingOrder="0" shrinkToFit="0" vertical="bottom" wrapText="0"/>
    </xf>
    <xf borderId="3" fillId="2" fontId="11" numFmtId="0" xfId="0" applyBorder="1" applyFill="1" applyFont="1"/>
    <xf borderId="3" fillId="2" fontId="11" numFmtId="0" xfId="0" applyAlignment="1" applyBorder="1" applyFill="1" applyFont="1">
      <alignment readingOrder="0"/>
    </xf>
    <xf borderId="0" fillId="2" fontId="13" numFmtId="0" xfId="0" applyAlignment="1" applyFill="1" applyFont="1">
      <alignment readingOrder="0"/>
    </xf>
    <xf borderId="0" fillId="4" fontId="11" numFmtId="0" xfId="0" applyFill="1" applyFont="1"/>
    <xf borderId="0" fillId="4" fontId="11" numFmtId="0" xfId="0" applyAlignment="1" applyFill="1" applyFont="1">
      <alignment readingOrder="0"/>
    </xf>
    <xf borderId="0" fillId="0" fontId="11" numFmtId="3" xfId="0" applyFont="1" applyNumberFormat="1"/>
    <xf borderId="0" fillId="0" fontId="11" numFmtId="9" xfId="0" applyFont="1" applyNumberFormat="1"/>
    <xf borderId="0" fillId="0" fontId="11" numFmtId="164" xfId="0" applyFont="1" applyNumberFormat="1"/>
    <xf borderId="3" fillId="0" fontId="11" numFmtId="165" xfId="0" applyAlignment="1" applyBorder="1" applyFont="1" applyNumberFormat="1">
      <alignment horizontal="left" readingOrder="0" shrinkToFit="0" wrapText="0"/>
    </xf>
    <xf borderId="0" fillId="4" fontId="17" numFmtId="0" xfId="0" applyFill="1" applyFont="1"/>
    <xf borderId="3" fillId="3" fontId="13" numFmtId="0" xfId="0" applyAlignment="1" applyBorder="1" applyFill="1" applyFont="1">
      <alignment readingOrder="0"/>
    </xf>
    <xf borderId="0" fillId="2" fontId="8" numFmtId="0" xfId="0" applyAlignment="1" applyFill="1" applyFont="1">
      <alignment readingOrder="0" vertical="bottom"/>
    </xf>
    <xf borderId="3" fillId="0" fontId="18" numFmtId="165" xfId="0" applyAlignment="1" applyBorder="1" applyFont="1" applyNumberFormat="1">
      <alignment readingOrder="0" shrinkToFit="0" wrapText="0"/>
    </xf>
    <xf borderId="0" fillId="2" fontId="9" numFmtId="3" xfId="0" applyAlignment="1" applyFill="1" applyFont="1" applyNumberFormat="1">
      <alignment horizontal="right" readingOrder="0" vertical="bottom"/>
    </xf>
    <xf borderId="3" fillId="2" fontId="9" numFmtId="0" xfId="0" applyAlignment="1" applyBorder="1" applyFill="1" applyFont="1">
      <alignment readingOrder="0" shrinkToFit="0" wrapText="0"/>
    </xf>
    <xf borderId="3" fillId="0" fontId="11" numFmtId="0" xfId="0" applyAlignment="1" applyBorder="1" applyFont="1">
      <alignment readingOrder="0" shrinkToFit="0" wrapText="0"/>
    </xf>
    <xf borderId="3" fillId="0" fontId="11" numFmtId="164" xfId="0" applyAlignment="1" applyBorder="1" applyFont="1" applyNumberFormat="1">
      <alignment readingOrder="0" shrinkToFit="0" wrapText="0"/>
    </xf>
    <xf borderId="3" fillId="4" fontId="11" numFmtId="0" xfId="0" applyAlignment="1" applyBorder="1" applyFill="1" applyFont="1">
      <alignment readingOrder="0"/>
    </xf>
    <xf borderId="3" fillId="4" fontId="18" numFmtId="164" xfId="0" applyAlignment="1" applyBorder="1" applyFill="1" applyFont="1" applyNumberFormat="1">
      <alignment readingOrder="0"/>
    </xf>
    <xf borderId="3" fillId="4" fontId="18" numFmtId="3" xfId="0" applyAlignment="1" applyBorder="1" applyFill="1" applyFont="1" applyNumberFormat="1">
      <alignment readingOrder="0"/>
    </xf>
    <xf borderId="3" fillId="0" fontId="11" numFmtId="165" xfId="0" applyAlignment="1" applyBorder="1" applyFont="1" applyNumberFormat="1">
      <alignment horizontal="left"/>
    </xf>
    <xf borderId="0" fillId="2" fontId="1" numFmtId="0" xfId="0" applyAlignment="1" applyFill="1" applyFont="1">
      <alignment vertical="bottom"/>
    </xf>
    <xf borderId="2" fillId="2" fontId="1" numFmtId="0" xfId="0" applyAlignment="1" applyBorder="1" applyFill="1" applyFont="1">
      <alignment vertical="bottom"/>
    </xf>
    <xf borderId="0" fillId="2" fontId="21" numFmtId="0" xfId="0" applyFill="1" applyFont="1"/>
    <xf borderId="0" fillId="2" fontId="21" numFmtId="164" xfId="0" applyFill="1" applyFont="1" applyNumberFormat="1"/>
    <xf borderId="3" fillId="0" fontId="11" numFmtId="165" xfId="0" applyBorder="1" applyFont="1" applyNumberFormat="1"/>
    <xf borderId="2" fillId="2" fontId="1" numFmtId="3" xfId="0" applyAlignment="1" applyBorder="1" applyFill="1" applyFont="1" applyNumberFormat="1">
      <alignment vertical="bottom"/>
    </xf>
    <xf borderId="3" fillId="0" fontId="17" numFmtId="168" xfId="0" applyBorder="1" applyFont="1" applyNumberFormat="1"/>
    <xf borderId="2" fillId="2" fontId="1" numFmtId="0" xfId="0" applyAlignment="1" applyBorder="1" applyFill="1" applyFont="1">
      <alignment vertical="bottom"/>
    </xf>
    <xf borderId="0" fillId="2" fontId="2" numFmtId="164" xfId="0" applyFill="1" applyFont="1" applyNumberFormat="1"/>
    <xf borderId="0" fillId="2" fontId="2" numFmtId="3" xfId="0" applyFill="1" applyFont="1" applyNumberFormat="1"/>
    <xf borderId="3" fillId="0" fontId="11" numFmtId="168" xfId="0" applyBorder="1" applyFont="1" applyNumberFormat="1"/>
    <xf borderId="0" fillId="0" fontId="17" numFmtId="0" xfId="0" applyFont="1"/>
    <xf borderId="8" fillId="3" fontId="1" numFmtId="0" xfId="0" applyAlignment="1" applyBorder="1" applyFill="1" applyFont="1">
      <alignment vertical="bottom"/>
    </xf>
    <xf borderId="1" fillId="3" fontId="6" numFmtId="0" xfId="0" applyAlignment="1" applyBorder="1" applyFill="1" applyFont="1">
      <alignment readingOrder="0" vertical="bottom"/>
    </xf>
    <xf borderId="3" fillId="4" fontId="21" numFmtId="1" xfId="0" applyBorder="1" applyFill="1" applyFont="1" applyNumberFormat="1"/>
    <xf borderId="3" fillId="4" fontId="21" numFmtId="164" xfId="0" applyBorder="1" applyFill="1" applyFont="1" applyNumberFormat="1"/>
    <xf borderId="3" fillId="4" fontId="21" numFmtId="3" xfId="0" applyBorder="1" applyFill="1" applyFont="1" applyNumberFormat="1"/>
    <xf borderId="3" fillId="2" fontId="21" numFmtId="1" xfId="0" applyBorder="1" applyFill="1" applyFont="1" applyNumberFormat="1"/>
    <xf borderId="3" fillId="2" fontId="21" numFmtId="164" xfId="0" applyBorder="1" applyFill="1" applyFont="1" applyNumberFormat="1"/>
    <xf borderId="3" fillId="2" fontId="21" numFmtId="3" xfId="0" applyBorder="1" applyFill="1" applyFont="1" applyNumberFormat="1"/>
    <xf borderId="3" fillId="0" fontId="17" numFmtId="0" xfId="0" applyBorder="1" applyFont="1"/>
    <xf borderId="3" fillId="4" fontId="17" numFmtId="0" xfId="0" applyAlignment="1" applyBorder="1" applyFill="1" applyFont="1">
      <alignment readingOrder="0"/>
    </xf>
    <xf borderId="3" fillId="0" fontId="17" numFmtId="9" xfId="0" applyBorder="1" applyFont="1" applyNumberFormat="1"/>
    <xf borderId="3" fillId="0" fontId="17" numFmtId="3" xfId="0" applyBorder="1" applyFont="1" applyNumberFormat="1"/>
    <xf borderId="3" fillId="2" fontId="2" numFmtId="1" xfId="0" applyBorder="1" applyFill="1" applyFont="1" applyNumberFormat="1"/>
    <xf borderId="3" fillId="0" fontId="17" numFmtId="164" xfId="0" applyBorder="1" applyFont="1" applyNumberFormat="1"/>
    <xf borderId="3" fillId="2" fontId="2" numFmtId="164" xfId="0" applyAlignment="1" applyBorder="1" applyFill="1" applyFont="1" applyNumberFormat="1">
      <alignment readingOrder="0"/>
    </xf>
    <xf borderId="3" fillId="2" fontId="2" numFmtId="164" xfId="0" applyBorder="1" applyFill="1" applyFont="1" applyNumberFormat="1"/>
    <xf borderId="3" fillId="2" fontId="2" numFmtId="3" xfId="0" applyBorder="1" applyFill="1" applyFont="1" applyNumberFormat="1"/>
    <xf borderId="3" fillId="4" fontId="21" numFmtId="0" xfId="0" applyBorder="1" applyFill="1" applyFont="1"/>
    <xf borderId="3" fillId="2" fontId="21" numFmtId="0" xfId="0" applyBorder="1" applyFill="1" applyFont="1"/>
    <xf borderId="3" fillId="2" fontId="2" numFmtId="0" xfId="0" applyBorder="1" applyFill="1" applyFont="1"/>
    <xf borderId="1" fillId="3" fontId="6" numFmtId="0" xfId="0" applyAlignment="1" applyBorder="1" applyFill="1" applyFont="1">
      <alignment vertical="bottom"/>
    </xf>
    <xf borderId="3" fillId="0" fontId="11" numFmtId="9" xfId="0" applyAlignment="1" applyBorder="1" applyFont="1" applyNumberFormat="1">
      <alignment readingOrder="0"/>
    </xf>
    <xf borderId="0" fillId="0" fontId="1" numFmtId="3" xfId="0" applyAlignment="1" applyFont="1" applyNumberFormat="1">
      <alignment vertical="bottom"/>
    </xf>
    <xf borderId="3" fillId="0" fontId="11" numFmtId="165" xfId="0" applyAlignment="1" applyBorder="1" applyFont="1" applyNumberFormat="1">
      <alignment horizontal="left" readingOrder="0"/>
    </xf>
    <xf borderId="0" fillId="2" fontId="22" numFmtId="0" xfId="0" applyAlignment="1" applyFill="1" applyFont="1">
      <alignment readingOrder="0" vertical="bottom"/>
    </xf>
    <xf borderId="0" fillId="2" fontId="23" numFmtId="164" xfId="0" applyAlignment="1" applyFill="1" applyFont="1" applyNumberFormat="1">
      <alignment horizontal="right" readingOrder="0" vertical="bottom"/>
    </xf>
    <xf borderId="0" fillId="2" fontId="1" numFmtId="164" xfId="0" applyAlignment="1" applyFill="1" applyFont="1" applyNumberFormat="1">
      <alignment vertical="bottom"/>
    </xf>
    <xf borderId="0" fillId="2" fontId="1" numFmtId="0" xfId="0" applyAlignment="1" applyFill="1" applyFont="1">
      <alignment vertical="bottom"/>
    </xf>
    <xf borderId="0" fillId="2" fontId="1" numFmtId="3" xfId="0" applyAlignment="1" applyFill="1" applyFont="1" applyNumberFormat="1">
      <alignment vertical="bottom"/>
    </xf>
    <xf borderId="0" fillId="2" fontId="11" numFmtId="0" xfId="0" applyFill="1" applyFont="1"/>
    <xf borderId="3" fillId="3" fontId="22" numFmtId="0" xfId="0" applyAlignment="1" applyBorder="1" applyFill="1" applyFont="1">
      <alignment readingOrder="0" vertical="bottom"/>
    </xf>
    <xf borderId="3" fillId="5" fontId="23" numFmtId="164" xfId="0" applyAlignment="1" applyBorder="1" applyFill="1" applyFont="1" applyNumberFormat="1">
      <alignment horizontal="right" readingOrder="0" vertical="bottom"/>
    </xf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3" xfId="0" applyAlignment="1" applyFont="1" applyNumberFormat="1">
      <alignment vertical="bottom"/>
    </xf>
    <xf borderId="0" fillId="2" fontId="22" numFmtId="164" xfId="0" applyAlignment="1" applyFill="1" applyFont="1" applyNumberFormat="1">
      <alignment horizontal="center" readingOrder="0" vertical="bottom"/>
    </xf>
    <xf borderId="0" fillId="2" fontId="22" numFmtId="0" xfId="0" applyAlignment="1" applyFill="1" applyFont="1">
      <alignment horizontal="center" readingOrder="0" vertical="bottom"/>
    </xf>
    <xf borderId="0" fillId="2" fontId="22" numFmtId="3" xfId="0" applyAlignment="1" applyFill="1" applyFont="1" applyNumberFormat="1">
      <alignment horizontal="center" readingOrder="0" vertical="bottom"/>
    </xf>
    <xf borderId="0" fillId="3" fontId="22" numFmtId="164" xfId="0" applyAlignment="1" applyFill="1" applyFont="1" applyNumberFormat="1">
      <alignment horizontal="center" readingOrder="0" vertical="bottom"/>
    </xf>
    <xf borderId="0" fillId="3" fontId="22" numFmtId="0" xfId="0" applyAlignment="1" applyFill="1" applyFont="1">
      <alignment horizontal="center" readingOrder="0" vertical="bottom"/>
    </xf>
    <xf borderId="3" fillId="3" fontId="24" numFmtId="0" xfId="0" applyAlignment="1" applyBorder="1" applyFill="1" applyFont="1">
      <alignment vertical="bottom"/>
    </xf>
    <xf borderId="3" fillId="3" fontId="22" numFmtId="164" xfId="0" applyAlignment="1" applyBorder="1" applyFill="1" applyFont="1" applyNumberFormat="1">
      <alignment readingOrder="0" vertical="bottom"/>
    </xf>
    <xf borderId="3" fillId="3" fontId="22" numFmtId="3" xfId="0" applyAlignment="1" applyBorder="1" applyFill="1" applyFont="1" applyNumberFormat="1">
      <alignment readingOrder="0" vertical="bottom"/>
    </xf>
    <xf borderId="0" fillId="3" fontId="3" numFmtId="0" xfId="0" applyFill="1" applyFont="1"/>
    <xf borderId="3" fillId="4" fontId="11" numFmtId="3" xfId="0" applyBorder="1" applyFill="1" applyFont="1" applyNumberFormat="1"/>
    <xf borderId="3" fillId="4" fontId="11" numFmtId="9" xfId="0" applyBorder="1" applyFill="1" applyFont="1" applyNumberFormat="1"/>
    <xf borderId="3" fillId="4" fontId="17" numFmtId="9" xfId="0" applyBorder="1" applyFill="1" applyFont="1" applyNumberFormat="1"/>
    <xf borderId="3" fillId="2" fontId="11" numFmtId="9" xfId="0" applyBorder="1" applyFill="1" applyFont="1" applyNumberFormat="1"/>
    <xf borderId="0" fillId="2" fontId="11" numFmtId="164" xfId="0" applyFill="1" applyFont="1" applyNumberFormat="1"/>
    <xf borderId="0" fillId="2" fontId="11" numFmtId="9" xfId="0" applyFill="1" applyFont="1" applyNumberFormat="1"/>
    <xf borderId="0" fillId="2" fontId="11" numFmtId="3" xfId="0" applyFill="1" applyFont="1" applyNumberFormat="1"/>
    <xf borderId="0" fillId="3" fontId="13" numFmtId="0" xfId="0" applyAlignment="1" applyFill="1" applyFont="1">
      <alignment readingOrder="0"/>
    </xf>
    <xf borderId="7" fillId="3" fontId="13" numFmtId="0" xfId="0" applyAlignment="1" applyBorder="1" applyFill="1" applyFont="1">
      <alignment readingOrder="0"/>
    </xf>
    <xf borderId="3" fillId="4" fontId="17" numFmtId="164" xfId="0" applyBorder="1" applyFill="1" applyFont="1" applyNumberFormat="1"/>
    <xf borderId="3" fillId="2" fontId="17" numFmtId="9" xfId="0" applyBorder="1" applyFill="1" applyFont="1" applyNumberFormat="1"/>
    <xf borderId="3" fillId="4" fontId="17" numFmtId="3" xfId="0" applyBorder="1" applyFill="1" applyFont="1" applyNumberFormat="1"/>
    <xf borderId="0" fillId="2" fontId="25" numFmtId="3" xfId="0" applyAlignment="1" applyFill="1" applyFont="1" applyNumberFormat="1">
      <alignment readingOrder="0" vertical="bottom"/>
    </xf>
    <xf borderId="3" fillId="3" fontId="1" numFmtId="0" xfId="0" applyAlignment="1" applyBorder="1" applyFill="1" applyFont="1">
      <alignment vertical="bottom"/>
    </xf>
    <xf borderId="9" fillId="3" fontId="1" numFmtId="0" xfId="0" applyAlignment="1" applyBorder="1" applyFill="1" applyFont="1">
      <alignment vertical="bottom"/>
    </xf>
    <xf borderId="10" fillId="3" fontId="25" numFmtId="3" xfId="0" applyAlignment="1" applyBorder="1" applyFill="1" applyFont="1" applyNumberFormat="1">
      <alignment readingOrder="0" vertical="bottom"/>
    </xf>
    <xf borderId="3" fillId="3" fontId="25" numFmtId="0" xfId="0" applyAlignment="1" applyBorder="1" applyFill="1" applyFont="1">
      <alignment readingOrder="0" vertical="bottom"/>
    </xf>
    <xf borderId="1" fillId="3" fontId="1" numFmtId="0" xfId="0" applyAlignment="1" applyBorder="1" applyFill="1" applyFont="1">
      <alignment vertical="bottom"/>
    </xf>
    <xf borderId="1" fillId="3" fontId="25" numFmtId="3" xfId="0" applyAlignment="1" applyBorder="1" applyFill="1" applyFont="1" applyNumberFormat="1">
      <alignment readingOrder="0" vertical="bottom"/>
    </xf>
    <xf borderId="6" fillId="0" fontId="26" numFmtId="0" xfId="0" applyAlignment="1" applyBorder="1" applyFont="1">
      <alignment readingOrder="0" vertical="bottom"/>
    </xf>
    <xf borderId="1" fillId="0" fontId="26" numFmtId="0" xfId="0" applyAlignment="1" applyBorder="1" applyFont="1">
      <alignment vertical="bottom"/>
    </xf>
    <xf borderId="1" fillId="0" fontId="27" numFmtId="164" xfId="0" applyAlignment="1" applyBorder="1" applyFont="1" applyNumberFormat="1">
      <alignment horizontal="right" vertical="bottom"/>
    </xf>
    <xf borderId="1" fillId="0" fontId="27" numFmtId="3" xfId="0" applyAlignment="1" applyBorder="1" applyFont="1" applyNumberFormat="1">
      <alignment horizontal="right" vertical="bottom"/>
    </xf>
    <xf borderId="1" fillId="0" fontId="26" numFmtId="164" xfId="0" applyAlignment="1" applyBorder="1" applyFont="1" applyNumberFormat="1">
      <alignment vertical="bottom"/>
    </xf>
    <xf borderId="1" fillId="0" fontId="26" numFmtId="164" xfId="0" applyAlignment="1" applyBorder="1" applyFont="1" applyNumberFormat="1">
      <alignment vertical="bottom"/>
    </xf>
    <xf borderId="5" fillId="0" fontId="26" numFmtId="0" xfId="0" applyAlignment="1" applyBorder="1" applyFont="1">
      <alignment readingOrder="0" vertical="bottom"/>
    </xf>
    <xf borderId="0" fillId="2" fontId="3" numFmtId="164" xfId="0" applyAlignment="1" applyFill="1" applyFont="1" applyNumberFormat="1">
      <alignment readingOrder="0"/>
    </xf>
    <xf borderId="11" fillId="2" fontId="5" numFmtId="0" xfId="0" applyAlignment="1" applyBorder="1" applyFill="1" applyFont="1">
      <alignment shrinkToFit="0" vertical="bottom" wrapText="0"/>
    </xf>
    <xf borderId="0" fillId="2" fontId="5" numFmtId="0" xfId="0" applyAlignment="1" applyFill="1" applyFont="1">
      <alignment readingOrder="0" vertical="bottom"/>
    </xf>
    <xf borderId="0" fillId="2" fontId="11" numFmtId="0" xfId="0" applyAlignment="1" applyFill="1" applyFont="1">
      <alignment readingOrder="0"/>
    </xf>
    <xf borderId="7" fillId="0" fontId="1" numFmtId="0" xfId="0" applyAlignment="1" applyBorder="1" applyFont="1">
      <alignment vertical="bottom"/>
    </xf>
    <xf borderId="1" fillId="8" fontId="6" numFmtId="0" xfId="0" applyAlignment="1" applyBorder="1" applyFill="1" applyFont="1">
      <alignment vertical="bottom"/>
    </xf>
    <xf borderId="1" fillId="3" fontId="4" numFmtId="0" xfId="0" applyAlignment="1" applyBorder="1" applyFill="1" applyFont="1">
      <alignment vertical="bottom"/>
    </xf>
    <xf borderId="3" fillId="3" fontId="4" numFmtId="0" xfId="0" applyAlignment="1" applyBorder="1" applyFill="1" applyFont="1">
      <alignment vertical="bottom"/>
    </xf>
    <xf borderId="0" fillId="2" fontId="3" numFmtId="0" xfId="0" applyAlignment="1" applyFill="1" applyFont="1">
      <alignment readingOrder="0" shrinkToFit="0" wrapText="1"/>
    </xf>
    <xf borderId="0" fillId="3" fontId="3" numFmtId="0" xfId="0" applyAlignment="1" applyFill="1" applyFont="1">
      <alignment readingOrder="0"/>
    </xf>
    <xf borderId="3" fillId="3" fontId="4" numFmtId="0" xfId="0" applyAlignment="1" applyBorder="1" applyFill="1" applyFont="1">
      <alignment readingOrder="0" vertical="bottom"/>
    </xf>
    <xf borderId="3" fillId="3" fontId="3" numFmtId="0" xfId="0" applyAlignment="1" applyBorder="1" applyFill="1" applyFont="1">
      <alignment readingOrder="0"/>
    </xf>
    <xf borderId="0" fillId="2" fontId="6" numFmtId="0" xfId="0" applyAlignment="1" applyFill="1" applyFont="1">
      <alignment readingOrder="0" vertical="bottom"/>
    </xf>
    <xf borderId="1" fillId="0" fontId="1" numFmtId="164" xfId="0" applyAlignment="1" applyBorder="1" applyFont="1" applyNumberFormat="1">
      <alignment horizontal="right" vertical="bottom"/>
    </xf>
    <xf borderId="1" fillId="0" fontId="1" numFmtId="3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horizontal="right" vertical="bottom"/>
    </xf>
    <xf borderId="0" fillId="2" fontId="4" numFmtId="0" xfId="0" applyAlignment="1" applyFill="1" applyFont="1">
      <alignment readingOrder="0" vertical="bottom"/>
    </xf>
    <xf borderId="1" fillId="0" fontId="1" numFmtId="1" xfId="0" applyAlignment="1" applyBorder="1" applyFont="1" applyNumberFormat="1">
      <alignment horizontal="right" vertical="bottom"/>
    </xf>
    <xf borderId="0" fillId="2" fontId="4" numFmtId="0" xfId="0" applyAlignment="1" applyFill="1" applyFont="1">
      <alignment vertical="bottom"/>
    </xf>
    <xf borderId="0" fillId="0" fontId="1" numFmtId="164" xfId="0" applyAlignment="1" applyFont="1" applyNumberFormat="1">
      <alignment horizontal="right" readingOrder="0" vertical="bottom"/>
    </xf>
    <xf borderId="0" fillId="0" fontId="5" numFmtId="164" xfId="0" applyAlignment="1" applyFont="1" applyNumberFormat="1">
      <alignment horizontal="right" readingOrder="0" vertical="bottom"/>
    </xf>
    <xf borderId="0" fillId="8" fontId="3" numFmtId="0" xfId="0" applyAlignment="1" applyFill="1" applyFont="1">
      <alignment readingOrder="0" shrinkToFit="0" wrapText="1"/>
    </xf>
    <xf borderId="0" fillId="0" fontId="11" numFmtId="0" xfId="0" applyAlignment="1" applyFont="1">
      <alignment readingOrder="0"/>
    </xf>
    <xf borderId="0" fillId="8" fontId="3" numFmtId="0" xfId="0" applyAlignment="1" applyFill="1" applyFont="1">
      <alignment readingOrder="0"/>
    </xf>
    <xf borderId="0" fillId="2" fontId="13" numFmtId="0" xfId="0" applyAlignment="1" applyFill="1" applyFont="1">
      <alignment readingOrder="0" shrinkToFit="0" wrapText="1"/>
    </xf>
    <xf borderId="0" fillId="2" fontId="13" numFmtId="3" xfId="0" applyAlignment="1" applyFill="1" applyFont="1" applyNumberFormat="1">
      <alignment readingOrder="0" shrinkToFit="0" wrapText="1"/>
    </xf>
    <xf borderId="0" fillId="0" fontId="11" numFmtId="46" xfId="0" applyAlignment="1" applyFont="1" applyNumberFormat="1">
      <alignment readingOrder="0"/>
    </xf>
    <xf borderId="0" fillId="2" fontId="18" numFmtId="46" xfId="0" applyAlignment="1" applyFill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Opportunities vs. Channel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'Summary Tab'!$L$6:$L$7</c:f>
            </c:strRef>
          </c:tx>
          <c:spPr>
            <a:solidFill>
              <a:srgbClr val="3366CC"/>
            </a:solidFill>
            <a:ln cmpd="sng">
              <a:noFill/>
            </a:ln>
          </c:spPr>
          <c:cat>
            <c:strRef>
              <c:f>'Summary Tab'!$J$8:$J$23</c:f>
            </c:strRef>
          </c:cat>
          <c:val>
            <c:numRef>
              <c:f>'Summary Tab'!$L$8:$L$23</c:f>
              <c:numCache/>
            </c:numRef>
          </c:val>
        </c:ser>
        <c:axId val="715675993"/>
        <c:axId val="458269194"/>
      </c:barChart>
      <c:catAx>
        <c:axId val="7156759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Channel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458269194"/>
      </c:catAx>
      <c:valAx>
        <c:axId val="4582691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Opportunities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71567599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Revenue by Channel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'Summary Tab'!$M$7</c:f>
            </c:strRef>
          </c:tx>
          <c:spPr>
            <a:solidFill>
              <a:srgbClr val="3366CC"/>
            </a:solidFill>
            <a:ln cmpd="sng">
              <a:noFill/>
            </a:ln>
          </c:spPr>
          <c:cat>
            <c:strRef>
              <c:f>'Summary Tab'!$J$8:$J$23</c:f>
            </c:strRef>
          </c:cat>
          <c:val>
            <c:numRef>
              <c:f>'Summary Tab'!$M$8:$M$23</c:f>
              <c:numCache/>
            </c:numRef>
          </c:val>
        </c:ser>
        <c:ser>
          <c:idx val="1"/>
          <c:order val="1"/>
          <c:tx>
            <c:strRef>
              <c:f>'Summary Tab'!$N$7</c:f>
            </c:strRef>
          </c:tx>
          <c:spPr>
            <a:solidFill>
              <a:srgbClr val="DC3912"/>
            </a:solidFill>
            <a:ln cmpd="sng">
              <a:noFill/>
            </a:ln>
          </c:spPr>
          <c:cat>
            <c:strRef>
              <c:f>'Summary Tab'!$J$8:$J$23</c:f>
            </c:strRef>
          </c:cat>
          <c:val>
            <c:numRef>
              <c:f>'Summary Tab'!$N$8:$N$23</c:f>
              <c:numCache/>
            </c:numRef>
          </c:val>
        </c:ser>
        <c:ser>
          <c:idx val="2"/>
          <c:order val="2"/>
          <c:tx>
            <c:strRef>
              <c:f>'Summary Tab'!$N$7</c:f>
            </c:strRef>
          </c:tx>
          <c:spPr>
            <a:solidFill>
              <a:srgbClr val="FF9900"/>
            </a:solidFill>
            <a:ln cmpd="sng">
              <a:noFill/>
            </a:ln>
          </c:spPr>
          <c:cat>
            <c:strRef>
              <c:f>'Summary Tab'!$J$8:$J$23</c:f>
            </c:strRef>
          </c:cat>
          <c:val>
            <c:numRef>
              <c:f>'Summary Tab'!$N$8:$N$23</c:f>
              <c:numCache/>
            </c:numRef>
          </c:val>
        </c:ser>
        <c:axId val="1112395142"/>
        <c:axId val="1776913549"/>
      </c:barChart>
      <c:catAx>
        <c:axId val="11123951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776913549"/>
      </c:catAx>
      <c:valAx>
        <c:axId val="17769135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11239514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Relationship Id="rId2" Type="http://schemas.openxmlformats.org/officeDocument/2006/relationships/chart" Target="../charts/chart1.xml"/><Relationship Id="rId3" Type="http://schemas.openxmlformats.org/officeDocument/2006/relationships/chart" Target="../charts/chart2.xml"/><Relationship Id="rId4" Type="http://schemas.openxmlformats.org/officeDocument/2006/relationships/image" Target="../media/Chart4.png"/><Relationship Id="rId5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12</xdr:row>
      <xdr:rowOff>95250</xdr:rowOff>
    </xdr:from>
    <xdr:ext cx="5715000" cy="1181100"/>
    <xdr:pic>
      <xdr:nvPicPr>
        <xdr:cNvPr id="1967996207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466725</xdr:colOff>
      <xdr:row>5</xdr:row>
      <xdr:rowOff>47625</xdr:rowOff>
    </xdr:from>
    <xdr:ext cx="6362700" cy="39338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14</xdr:col>
      <xdr:colOff>561975</xdr:colOff>
      <xdr:row>25</xdr:row>
      <xdr:rowOff>38100</xdr:rowOff>
    </xdr:from>
    <xdr:ext cx="5715000" cy="3533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28575</xdr:colOff>
      <xdr:row>26</xdr:row>
      <xdr:rowOff>152400</xdr:rowOff>
    </xdr:from>
    <xdr:ext cx="6134100" cy="1343025"/>
    <xdr:pic>
      <xdr:nvPicPr>
        <xdr:cNvPr id="1917363471" name="Chart4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609725" cy="361950"/>
    <xdr:pic>
      <xdr:nvPicPr>
        <xdr:cNvPr id="0" name="image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8BB1"/>
    <outlinePr summaryBelow="0" summaryRight="0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14.63"/>
    <col customWidth="1" min="2" max="2" width="18.0"/>
    <col customWidth="1" min="3" max="3" width="16.63"/>
    <col customWidth="1" min="4" max="4" width="17.75"/>
    <col customWidth="1" min="5" max="5" width="25.0"/>
    <col customWidth="1" min="6" max="6" width="17.75"/>
    <col customWidth="1" min="7" max="8" width="17.25"/>
    <col customWidth="1" min="9" max="9" width="19.38"/>
  </cols>
  <sheetData>
    <row r="1">
      <c r="A1" s="3"/>
      <c r="B1" s="3"/>
      <c r="C1" s="3"/>
      <c r="D1" s="6"/>
      <c r="E1" s="3"/>
      <c r="F1" s="3"/>
      <c r="G1" s="8"/>
      <c r="H1" s="9"/>
      <c r="I1" s="8"/>
      <c r="J1" s="11"/>
      <c r="K1" s="1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>
      <c r="A2" s="3"/>
      <c r="B2" s="3"/>
      <c r="C2" s="3"/>
      <c r="D2" s="6"/>
      <c r="E2" s="3"/>
      <c r="F2" s="3"/>
      <c r="G2" s="8"/>
      <c r="H2" s="9"/>
      <c r="I2" s="8"/>
      <c r="J2" s="11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>
      <c r="A3" s="14" t="s">
        <v>0</v>
      </c>
      <c r="B3" s="3"/>
      <c r="C3" s="3"/>
      <c r="D3" s="6"/>
      <c r="E3" s="3"/>
      <c r="F3" s="3"/>
      <c r="G3" s="8"/>
      <c r="H3" s="9"/>
      <c r="I3" s="8"/>
      <c r="J3" s="11"/>
      <c r="K3" s="1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>
      <c r="A4" s="25" t="s">
        <v>4</v>
      </c>
      <c r="B4" s="3"/>
      <c r="C4" s="3"/>
      <c r="D4" s="6"/>
      <c r="E4" s="3"/>
      <c r="F4" s="3"/>
      <c r="G4" s="8"/>
      <c r="H4" s="9"/>
      <c r="I4" s="8"/>
      <c r="J4" s="11"/>
      <c r="K4" s="13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>
      <c r="A5" s="35" t="str">
        <f>HYPERLINK("http://improvado.io/lp/improvado-etlv?utm_source=google_doc&amp;utm_medium=downloadable_dashboard","Schedule a Demo.")</f>
        <v>Schedule a Demo.</v>
      </c>
      <c r="B5" s="3"/>
      <c r="C5" s="3"/>
      <c r="D5" s="6"/>
      <c r="E5" s="3"/>
      <c r="F5" s="3"/>
      <c r="G5" s="8"/>
      <c r="H5" s="9"/>
      <c r="I5" s="8"/>
      <c r="J5" s="11"/>
      <c r="K5" s="13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>
      <c r="A6" s="38" t="s">
        <v>11</v>
      </c>
      <c r="B6" s="38" t="s">
        <v>12</v>
      </c>
      <c r="C6" s="38" t="s">
        <v>13</v>
      </c>
      <c r="D6" s="40" t="s">
        <v>15</v>
      </c>
      <c r="E6" s="38" t="s">
        <v>16</v>
      </c>
      <c r="F6" s="38" t="s">
        <v>17</v>
      </c>
      <c r="G6" s="41" t="s">
        <v>18</v>
      </c>
      <c r="H6" s="43" t="s">
        <v>21</v>
      </c>
      <c r="I6" s="41" t="s">
        <v>24</v>
      </c>
      <c r="J6" s="46"/>
      <c r="K6" s="48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</row>
    <row r="7">
      <c r="A7" s="54"/>
      <c r="B7" s="54"/>
      <c r="C7" s="57"/>
      <c r="D7" s="60"/>
      <c r="E7" s="63"/>
      <c r="F7" s="65"/>
      <c r="G7" s="71"/>
      <c r="H7" s="74"/>
      <c r="I7" s="78"/>
      <c r="J7" s="81"/>
      <c r="K7" s="84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</row>
    <row r="8">
      <c r="A8" s="54"/>
      <c r="B8" s="54"/>
      <c r="C8" s="57"/>
      <c r="D8" s="60"/>
      <c r="E8" s="63"/>
      <c r="F8" s="65"/>
      <c r="G8" s="71"/>
      <c r="H8" s="74"/>
      <c r="I8" s="78"/>
      <c r="J8" s="81"/>
      <c r="K8" s="84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</row>
    <row r="9">
      <c r="A9" s="54"/>
      <c r="B9" s="54"/>
      <c r="C9" s="57"/>
      <c r="D9" s="60"/>
      <c r="E9" s="63"/>
      <c r="F9" s="65"/>
      <c r="G9" s="71"/>
      <c r="H9" s="74"/>
      <c r="I9" s="78"/>
      <c r="J9" s="81"/>
      <c r="K9" s="84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</row>
    <row r="10">
      <c r="A10" s="54"/>
      <c r="B10" s="54"/>
      <c r="C10" s="57"/>
      <c r="D10" s="60"/>
      <c r="E10" s="63"/>
      <c r="F10" s="65"/>
      <c r="G10" s="71"/>
      <c r="H10" s="74"/>
      <c r="I10" s="78"/>
      <c r="J10" s="81"/>
      <c r="K10" s="84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</row>
    <row r="11">
      <c r="A11" s="54"/>
      <c r="B11" s="54"/>
      <c r="C11" s="57"/>
      <c r="D11" s="60"/>
      <c r="E11" s="63"/>
      <c r="F11" s="65"/>
      <c r="G11" s="71"/>
      <c r="H11" s="74"/>
      <c r="I11" s="78"/>
      <c r="J11" s="81"/>
      <c r="K11" s="84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</row>
    <row r="12">
      <c r="A12" s="54"/>
      <c r="B12" s="54"/>
      <c r="C12" s="57"/>
      <c r="D12" s="60"/>
      <c r="E12" s="63"/>
      <c r="F12" s="65"/>
      <c r="G12" s="71"/>
      <c r="H12" s="74"/>
      <c r="I12" s="78"/>
      <c r="J12" s="81"/>
      <c r="K12" s="84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</row>
    <row r="13">
      <c r="A13" s="54"/>
      <c r="B13" s="54"/>
      <c r="C13" s="57"/>
      <c r="D13" s="60"/>
      <c r="E13" s="63"/>
      <c r="F13" s="65"/>
      <c r="G13" s="71"/>
      <c r="H13" s="74"/>
      <c r="I13" s="78"/>
      <c r="J13" s="81"/>
      <c r="K13" s="84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</row>
    <row r="14">
      <c r="A14" s="54"/>
      <c r="B14" s="54"/>
      <c r="C14" s="57"/>
      <c r="D14" s="60"/>
      <c r="E14" s="63"/>
      <c r="F14" s="65"/>
      <c r="G14" s="71"/>
      <c r="H14" s="74"/>
      <c r="I14" s="78"/>
      <c r="J14" s="81"/>
      <c r="K14" s="84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</row>
    <row r="15">
      <c r="A15" s="54"/>
      <c r="B15" s="54"/>
      <c r="C15" s="57"/>
      <c r="D15" s="60"/>
      <c r="E15" s="63"/>
      <c r="F15" s="65"/>
      <c r="G15" s="71"/>
      <c r="H15" s="74"/>
      <c r="I15" s="78"/>
      <c r="J15" s="81"/>
      <c r="K15" s="84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</row>
    <row r="16">
      <c r="A16" s="54"/>
      <c r="B16" s="54"/>
      <c r="C16" s="57"/>
      <c r="D16" s="60"/>
      <c r="E16" s="63"/>
      <c r="F16" s="65"/>
      <c r="G16" s="71"/>
      <c r="H16" s="74"/>
      <c r="I16" s="78"/>
      <c r="J16" s="81"/>
      <c r="K16" s="84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</row>
    <row r="17">
      <c r="A17" s="54"/>
      <c r="B17" s="54"/>
      <c r="C17" s="57"/>
      <c r="D17" s="60"/>
      <c r="E17" s="63"/>
      <c r="F17" s="65"/>
      <c r="G17" s="71"/>
      <c r="H17" s="74"/>
      <c r="I17" s="78"/>
      <c r="J17" s="81"/>
      <c r="K17" s="84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</row>
    <row r="18">
      <c r="A18" s="54"/>
      <c r="B18" s="54"/>
      <c r="C18" s="57"/>
      <c r="D18" s="60"/>
      <c r="E18" s="63"/>
      <c r="F18" s="65"/>
      <c r="G18" s="71"/>
      <c r="H18" s="74"/>
      <c r="I18" s="78"/>
      <c r="J18" s="81"/>
      <c r="K18" s="84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>
      <c r="A19" s="129"/>
      <c r="B19" s="54"/>
      <c r="C19" s="57"/>
      <c r="D19" s="60"/>
      <c r="E19" s="63"/>
      <c r="F19" s="63"/>
      <c r="G19" s="71"/>
      <c r="H19" s="74"/>
      <c r="I19" s="78"/>
      <c r="J19" s="81"/>
      <c r="K19" s="84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</row>
    <row r="20">
      <c r="A20" s="129"/>
      <c r="B20" s="54"/>
      <c r="C20" s="57"/>
      <c r="D20" s="60"/>
      <c r="E20" s="63"/>
      <c r="F20" s="63"/>
      <c r="G20" s="71"/>
      <c r="H20" s="74"/>
      <c r="I20" s="78"/>
      <c r="J20" s="81"/>
      <c r="K20" s="84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</row>
    <row r="21">
      <c r="A21" s="129"/>
      <c r="B21" s="54"/>
      <c r="C21" s="57"/>
      <c r="D21" s="60"/>
      <c r="E21" s="63"/>
      <c r="F21" s="63"/>
      <c r="G21" s="71"/>
      <c r="H21" s="74"/>
      <c r="I21" s="78"/>
      <c r="J21" s="81"/>
      <c r="K21" s="84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</row>
    <row r="22">
      <c r="A22" s="54"/>
      <c r="B22" s="54"/>
      <c r="C22" s="57"/>
      <c r="D22" s="60"/>
      <c r="E22" s="63"/>
      <c r="F22" s="65"/>
      <c r="G22" s="71"/>
      <c r="H22" s="74"/>
      <c r="I22" s="78"/>
      <c r="J22" s="81"/>
      <c r="K22" s="84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</row>
    <row r="23">
      <c r="A23" s="54"/>
      <c r="B23" s="54"/>
      <c r="C23" s="57"/>
      <c r="D23" s="60"/>
      <c r="E23" s="63"/>
      <c r="F23" s="63"/>
      <c r="G23" s="71"/>
      <c r="H23" s="74"/>
      <c r="I23" s="78"/>
      <c r="J23" s="81"/>
      <c r="K23" s="84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</row>
    <row r="24">
      <c r="A24" s="54"/>
      <c r="B24" s="54"/>
      <c r="C24" s="57"/>
      <c r="D24" s="60"/>
      <c r="E24" s="63"/>
      <c r="F24" s="63"/>
      <c r="G24" s="71"/>
      <c r="H24" s="74"/>
      <c r="I24" s="78"/>
      <c r="J24" s="81"/>
      <c r="K24" s="84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5">
      <c r="A25" s="54"/>
      <c r="B25" s="54"/>
      <c r="C25" s="57"/>
      <c r="D25" s="60"/>
      <c r="E25" s="63"/>
      <c r="F25" s="63"/>
      <c r="G25" s="71"/>
      <c r="H25" s="74"/>
      <c r="I25" s="78"/>
      <c r="J25" s="81"/>
      <c r="K25" s="84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</row>
    <row r="26">
      <c r="A26" s="54"/>
      <c r="B26" s="54"/>
      <c r="C26" s="57"/>
      <c r="D26" s="60"/>
      <c r="E26" s="63"/>
      <c r="F26" s="63"/>
      <c r="G26" s="71"/>
      <c r="H26" s="74"/>
      <c r="I26" s="78"/>
      <c r="J26" s="81"/>
      <c r="K26" s="84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</row>
    <row r="27">
      <c r="A27" s="54"/>
      <c r="B27" s="54"/>
      <c r="C27" s="57"/>
      <c r="D27" s="60"/>
      <c r="E27" s="63"/>
      <c r="F27" s="63"/>
      <c r="G27" s="71"/>
      <c r="H27" s="74"/>
      <c r="I27" s="78"/>
      <c r="J27" s="81"/>
      <c r="K27" s="84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</row>
    <row r="28">
      <c r="A28" s="54"/>
      <c r="B28" s="54"/>
      <c r="C28" s="57"/>
      <c r="D28" s="60"/>
      <c r="E28" s="63"/>
      <c r="F28" s="63"/>
      <c r="G28" s="71"/>
      <c r="H28" s="74"/>
      <c r="I28" s="78"/>
      <c r="J28" s="81"/>
      <c r="K28" s="84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</row>
    <row r="29">
      <c r="A29" s="54"/>
      <c r="B29" s="54"/>
      <c r="C29" s="57"/>
      <c r="D29" s="60"/>
      <c r="E29" s="136"/>
      <c r="F29" s="63"/>
      <c r="G29" s="71"/>
      <c r="H29" s="74"/>
      <c r="I29" s="71"/>
      <c r="J29" s="137"/>
      <c r="K29" s="138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</row>
    <row r="30">
      <c r="A30" s="54"/>
      <c r="B30" s="54"/>
      <c r="C30" s="63"/>
      <c r="D30" s="60"/>
      <c r="E30" s="136"/>
      <c r="F30" s="63"/>
      <c r="G30" s="71"/>
      <c r="H30" s="74"/>
      <c r="I30" s="78"/>
      <c r="J30" s="81"/>
      <c r="K30" s="84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>
      <c r="A31" s="54"/>
      <c r="B31" s="54"/>
      <c r="C31" s="63"/>
      <c r="D31" s="60"/>
      <c r="E31" s="136"/>
      <c r="F31" s="63"/>
      <c r="G31" s="71"/>
      <c r="H31" s="74"/>
      <c r="I31" s="71"/>
      <c r="J31" s="137"/>
      <c r="K31" s="138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</row>
    <row r="32">
      <c r="A32" s="54"/>
      <c r="B32" s="54"/>
      <c r="C32" s="63"/>
      <c r="D32" s="145"/>
      <c r="E32" s="136"/>
      <c r="F32" s="63"/>
      <c r="G32" s="71"/>
      <c r="H32" s="74"/>
      <c r="I32" s="71"/>
      <c r="J32" s="137"/>
      <c r="K32" s="138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</row>
    <row r="33">
      <c r="A33" s="54"/>
      <c r="B33" s="54"/>
      <c r="C33" s="63"/>
      <c r="D33" s="145"/>
      <c r="E33" s="136"/>
      <c r="F33" s="63"/>
      <c r="G33" s="71"/>
      <c r="H33" s="74"/>
      <c r="I33" s="71"/>
      <c r="J33" s="137"/>
      <c r="K33" s="138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4">
      <c r="A34" s="54"/>
      <c r="B34" s="54"/>
      <c r="C34" s="63"/>
      <c r="D34" s="145"/>
      <c r="E34" s="136"/>
      <c r="F34" s="63"/>
      <c r="G34" s="71"/>
      <c r="H34" s="74"/>
      <c r="I34" s="71"/>
      <c r="J34" s="137"/>
      <c r="K34" s="138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>
      <c r="A35" s="54"/>
      <c r="B35" s="54"/>
      <c r="C35" s="63"/>
      <c r="D35" s="145"/>
      <c r="E35" s="136"/>
      <c r="F35" s="63"/>
      <c r="G35" s="71"/>
      <c r="H35" s="74"/>
      <c r="I35" s="149"/>
      <c r="J35" s="81"/>
      <c r="K35" s="84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</row>
    <row r="36">
      <c r="A36" s="151"/>
      <c r="B36" s="151"/>
      <c r="C36" s="151"/>
      <c r="D36" s="145"/>
      <c r="E36" s="152"/>
      <c r="F36" s="152"/>
      <c r="G36" s="71"/>
      <c r="H36" s="153"/>
      <c r="I36" s="152"/>
      <c r="J36" s="81"/>
      <c r="K36" s="84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>
      <c r="A37" s="151"/>
      <c r="B37" s="151"/>
      <c r="C37" s="151"/>
      <c r="D37" s="145"/>
      <c r="E37" s="152"/>
      <c r="F37" s="152"/>
      <c r="G37" s="71"/>
      <c r="H37" s="153"/>
      <c r="I37" s="152"/>
      <c r="J37" s="81"/>
      <c r="K37" s="84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>
      <c r="A38" s="54"/>
      <c r="B38" s="54"/>
      <c r="C38" s="57"/>
      <c r="D38" s="60"/>
      <c r="E38" s="63"/>
      <c r="F38" s="65"/>
      <c r="G38" s="71"/>
      <c r="H38" s="74"/>
      <c r="I38" s="78"/>
      <c r="J38" s="81"/>
      <c r="K38" s="84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>
      <c r="A39" s="65"/>
      <c r="B39" s="65"/>
      <c r="C39" s="65"/>
      <c r="D39" s="157"/>
      <c r="E39" s="65"/>
      <c r="F39" s="65"/>
      <c r="G39" s="65"/>
      <c r="H39" s="104"/>
      <c r="I39" s="162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137"/>
      <c r="Y39" s="137"/>
      <c r="Z39" s="137"/>
      <c r="AA39" s="137"/>
      <c r="AB39" s="137"/>
      <c r="AC39" s="137"/>
      <c r="AD39" s="137"/>
      <c r="AE39" s="137"/>
    </row>
    <row r="40">
      <c r="A40" s="65"/>
      <c r="B40" s="65"/>
      <c r="C40" s="65"/>
      <c r="D40" s="157"/>
      <c r="E40" s="65"/>
      <c r="F40" s="65"/>
      <c r="G40" s="65"/>
      <c r="H40" s="104"/>
      <c r="I40" s="162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137"/>
      <c r="Y40" s="137"/>
      <c r="Z40" s="137"/>
      <c r="AA40" s="137"/>
      <c r="AB40" s="137"/>
      <c r="AC40" s="137"/>
      <c r="AD40" s="137"/>
      <c r="AE40" s="137"/>
    </row>
    <row r="41">
      <c r="A41" s="65"/>
      <c r="B41" s="65"/>
      <c r="C41" s="65"/>
      <c r="D41" s="157"/>
      <c r="E41" s="65"/>
      <c r="F41" s="65"/>
      <c r="G41" s="65"/>
      <c r="H41" s="104"/>
      <c r="I41" s="162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137"/>
      <c r="Y41" s="137"/>
      <c r="Z41" s="137"/>
      <c r="AA41" s="137"/>
      <c r="AB41" s="137"/>
      <c r="AC41" s="137"/>
      <c r="AD41" s="137"/>
      <c r="AE41" s="137"/>
    </row>
    <row r="42">
      <c r="A42" s="65"/>
      <c r="B42" s="65"/>
      <c r="C42" s="65"/>
      <c r="D42" s="157"/>
      <c r="E42" s="65"/>
      <c r="F42" s="65"/>
      <c r="G42" s="65"/>
      <c r="H42" s="104"/>
      <c r="I42" s="162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137"/>
      <c r="Y42" s="137"/>
      <c r="Z42" s="137"/>
      <c r="AA42" s="137"/>
      <c r="AB42" s="137"/>
      <c r="AC42" s="137"/>
      <c r="AD42" s="137"/>
      <c r="AE42" s="137"/>
    </row>
    <row r="43">
      <c r="A43" s="65"/>
      <c r="B43" s="65"/>
      <c r="C43" s="65"/>
      <c r="D43" s="157"/>
      <c r="E43" s="65"/>
      <c r="F43" s="65"/>
      <c r="G43" s="65"/>
      <c r="H43" s="104"/>
      <c r="I43" s="162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137"/>
      <c r="Y43" s="137"/>
      <c r="Z43" s="137"/>
      <c r="AA43" s="137"/>
      <c r="AB43" s="137"/>
      <c r="AC43" s="137"/>
      <c r="AD43" s="137"/>
      <c r="AE43" s="137"/>
    </row>
    <row r="44">
      <c r="A44" s="65"/>
      <c r="B44" s="65"/>
      <c r="C44" s="65"/>
      <c r="D44" s="157"/>
      <c r="E44" s="65"/>
      <c r="F44" s="65"/>
      <c r="G44" s="65"/>
      <c r="H44" s="104"/>
      <c r="I44" s="162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137"/>
      <c r="Y44" s="137"/>
      <c r="Z44" s="137"/>
      <c r="AA44" s="137"/>
      <c r="AB44" s="137"/>
      <c r="AC44" s="137"/>
      <c r="AD44" s="137"/>
      <c r="AE44" s="137"/>
    </row>
    <row r="45">
      <c r="A45" s="65"/>
      <c r="B45" s="65"/>
      <c r="C45" s="65"/>
      <c r="D45" s="157"/>
      <c r="E45" s="65"/>
      <c r="F45" s="65"/>
      <c r="G45" s="65"/>
      <c r="H45" s="104"/>
      <c r="I45" s="162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137"/>
      <c r="Y45" s="137"/>
      <c r="Z45" s="137"/>
      <c r="AA45" s="137"/>
      <c r="AB45" s="137"/>
      <c r="AC45" s="137"/>
      <c r="AD45" s="137"/>
      <c r="AE45" s="137"/>
    </row>
    <row r="46">
      <c r="A46" s="65"/>
      <c r="B46" s="65"/>
      <c r="C46" s="65"/>
      <c r="D46" s="157"/>
      <c r="E46" s="65"/>
      <c r="F46" s="65"/>
      <c r="G46" s="65"/>
      <c r="H46" s="104"/>
      <c r="I46" s="162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137"/>
      <c r="Y46" s="137"/>
      <c r="Z46" s="137"/>
      <c r="AA46" s="137"/>
      <c r="AB46" s="137"/>
      <c r="AC46" s="137"/>
      <c r="AD46" s="137"/>
      <c r="AE46" s="137"/>
    </row>
    <row r="47">
      <c r="A47" s="65"/>
      <c r="B47" s="65"/>
      <c r="C47" s="65"/>
      <c r="D47" s="157"/>
      <c r="E47" s="65"/>
      <c r="F47" s="65"/>
      <c r="G47" s="65"/>
      <c r="H47" s="104"/>
      <c r="I47" s="162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137"/>
      <c r="Y47" s="137"/>
      <c r="Z47" s="137"/>
      <c r="AA47" s="137"/>
      <c r="AB47" s="137"/>
      <c r="AC47" s="137"/>
      <c r="AD47" s="137"/>
      <c r="AE47" s="137"/>
    </row>
    <row r="48">
      <c r="A48" s="65"/>
      <c r="B48" s="65"/>
      <c r="C48" s="65"/>
      <c r="D48" s="157"/>
      <c r="E48" s="65"/>
      <c r="F48" s="65"/>
      <c r="G48" s="65"/>
      <c r="H48" s="104"/>
      <c r="I48" s="162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137"/>
      <c r="Y48" s="137"/>
      <c r="Z48" s="137"/>
      <c r="AA48" s="137"/>
      <c r="AB48" s="137"/>
      <c r="AC48" s="137"/>
      <c r="AD48" s="137"/>
      <c r="AE48" s="137"/>
    </row>
    <row r="49">
      <c r="A49" s="65"/>
      <c r="B49" s="65"/>
      <c r="C49" s="65"/>
      <c r="D49" s="157"/>
      <c r="E49" s="65"/>
      <c r="F49" s="65"/>
      <c r="G49" s="65"/>
      <c r="H49" s="104"/>
      <c r="I49" s="162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137"/>
      <c r="Y49" s="137"/>
      <c r="Z49" s="137"/>
      <c r="AA49" s="137"/>
      <c r="AB49" s="137"/>
      <c r="AC49" s="137"/>
      <c r="AD49" s="137"/>
      <c r="AE49" s="137"/>
    </row>
    <row r="50">
      <c r="A50" s="65"/>
      <c r="B50" s="65"/>
      <c r="C50" s="65"/>
      <c r="D50" s="157"/>
      <c r="E50" s="65"/>
      <c r="F50" s="65"/>
      <c r="G50" s="65"/>
      <c r="H50" s="104"/>
      <c r="I50" s="162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137"/>
      <c r="Y50" s="137"/>
      <c r="Z50" s="137"/>
      <c r="AA50" s="137"/>
      <c r="AB50" s="137"/>
      <c r="AC50" s="137"/>
      <c r="AD50" s="137"/>
      <c r="AE50" s="137"/>
    </row>
    <row r="51">
      <c r="A51" s="65"/>
      <c r="B51" s="65"/>
      <c r="C51" s="65"/>
      <c r="D51" s="157"/>
      <c r="E51" s="65"/>
      <c r="F51" s="65"/>
      <c r="G51" s="65"/>
      <c r="H51" s="104"/>
      <c r="I51" s="162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137"/>
      <c r="Y51" s="137"/>
      <c r="Z51" s="137"/>
      <c r="AA51" s="137"/>
      <c r="AB51" s="137"/>
      <c r="AC51" s="137"/>
      <c r="AD51" s="137"/>
      <c r="AE51" s="137"/>
    </row>
    <row r="52">
      <c r="A52" s="65"/>
      <c r="B52" s="65"/>
      <c r="C52" s="65"/>
      <c r="D52" s="157"/>
      <c r="E52" s="65"/>
      <c r="F52" s="65"/>
      <c r="G52" s="65"/>
      <c r="H52" s="104"/>
      <c r="I52" s="162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137"/>
      <c r="Y52" s="137"/>
      <c r="Z52" s="137"/>
      <c r="AA52" s="137"/>
      <c r="AB52" s="137"/>
      <c r="AC52" s="137"/>
      <c r="AD52" s="137"/>
      <c r="AE52" s="137"/>
    </row>
    <row r="53">
      <c r="A53" s="65"/>
      <c r="B53" s="65"/>
      <c r="C53" s="65"/>
      <c r="D53" s="157"/>
      <c r="E53" s="65"/>
      <c r="F53" s="65"/>
      <c r="G53" s="65"/>
      <c r="H53" s="104"/>
      <c r="I53" s="162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137"/>
      <c r="Y53" s="137"/>
      <c r="Z53" s="137"/>
      <c r="AA53" s="137"/>
      <c r="AB53" s="137"/>
      <c r="AC53" s="137"/>
      <c r="AD53" s="137"/>
      <c r="AE53" s="137"/>
    </row>
    <row r="54">
      <c r="A54" s="65"/>
      <c r="B54" s="65"/>
      <c r="C54" s="65"/>
      <c r="D54" s="157"/>
      <c r="E54" s="65"/>
      <c r="F54" s="65"/>
      <c r="G54" s="65"/>
      <c r="H54" s="104"/>
      <c r="I54" s="162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137"/>
      <c r="Y54" s="137"/>
      <c r="Z54" s="137"/>
      <c r="AA54" s="137"/>
      <c r="AB54" s="137"/>
      <c r="AC54" s="137"/>
      <c r="AD54" s="137"/>
      <c r="AE54" s="137"/>
    </row>
    <row r="55">
      <c r="A55" s="65"/>
      <c r="B55" s="65"/>
      <c r="C55" s="65"/>
      <c r="D55" s="157"/>
      <c r="E55" s="65"/>
      <c r="F55" s="65"/>
      <c r="G55" s="65"/>
      <c r="H55" s="104"/>
      <c r="I55" s="162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137"/>
      <c r="Y55" s="137"/>
      <c r="Z55" s="137"/>
      <c r="AA55" s="137"/>
      <c r="AB55" s="137"/>
      <c r="AC55" s="137"/>
      <c r="AD55" s="137"/>
      <c r="AE55" s="137"/>
    </row>
    <row r="56">
      <c r="A56" s="65"/>
      <c r="B56" s="65"/>
      <c r="C56" s="65"/>
      <c r="D56" s="157"/>
      <c r="E56" s="65"/>
      <c r="F56" s="65"/>
      <c r="G56" s="65"/>
      <c r="H56" s="104"/>
      <c r="I56" s="162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137"/>
      <c r="Y56" s="137"/>
      <c r="Z56" s="137"/>
      <c r="AA56" s="137"/>
      <c r="AB56" s="137"/>
      <c r="AC56" s="137"/>
      <c r="AD56" s="137"/>
      <c r="AE56" s="137"/>
    </row>
    <row r="57">
      <c r="A57" s="65"/>
      <c r="B57" s="65"/>
      <c r="C57" s="65"/>
      <c r="D57" s="157"/>
      <c r="E57" s="65"/>
      <c r="F57" s="65"/>
      <c r="G57" s="65"/>
      <c r="H57" s="104"/>
      <c r="I57" s="162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137"/>
      <c r="Y57" s="137"/>
      <c r="Z57" s="137"/>
      <c r="AA57" s="137"/>
      <c r="AB57" s="137"/>
      <c r="AC57" s="137"/>
      <c r="AD57" s="137"/>
      <c r="AE57" s="137"/>
    </row>
    <row r="58">
      <c r="A58" s="65"/>
      <c r="B58" s="65"/>
      <c r="C58" s="65"/>
      <c r="D58" s="157"/>
      <c r="E58" s="65"/>
      <c r="F58" s="65"/>
      <c r="G58" s="65"/>
      <c r="H58" s="104"/>
      <c r="I58" s="162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137"/>
      <c r="Y58" s="137"/>
      <c r="Z58" s="137"/>
      <c r="AA58" s="137"/>
      <c r="AB58" s="137"/>
      <c r="AC58" s="137"/>
      <c r="AD58" s="137"/>
      <c r="AE58" s="137"/>
    </row>
    <row r="59">
      <c r="A59" s="65"/>
      <c r="B59" s="65"/>
      <c r="C59" s="65"/>
      <c r="D59" s="157"/>
      <c r="E59" s="65"/>
      <c r="F59" s="65"/>
      <c r="G59" s="65"/>
      <c r="H59" s="104"/>
      <c r="I59" s="162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137"/>
      <c r="Y59" s="137"/>
      <c r="Z59" s="137"/>
      <c r="AA59" s="137"/>
      <c r="AB59" s="137"/>
      <c r="AC59" s="137"/>
      <c r="AD59" s="137"/>
      <c r="AE59" s="137"/>
    </row>
    <row r="60">
      <c r="A60" s="65"/>
      <c r="B60" s="65"/>
      <c r="C60" s="65"/>
      <c r="D60" s="157"/>
      <c r="E60" s="65"/>
      <c r="F60" s="65"/>
      <c r="G60" s="65"/>
      <c r="H60" s="104"/>
      <c r="I60" s="162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137"/>
      <c r="Y60" s="137"/>
      <c r="Z60" s="137"/>
      <c r="AA60" s="137"/>
      <c r="AB60" s="137"/>
      <c r="AC60" s="137"/>
      <c r="AD60" s="137"/>
      <c r="AE60" s="137"/>
    </row>
    <row r="61">
      <c r="A61" s="65"/>
      <c r="B61" s="65"/>
      <c r="C61" s="65"/>
      <c r="D61" s="157"/>
      <c r="E61" s="65"/>
      <c r="F61" s="65"/>
      <c r="G61" s="65"/>
      <c r="H61" s="104"/>
      <c r="I61" s="162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137"/>
      <c r="Y61" s="137"/>
      <c r="Z61" s="137"/>
      <c r="AA61" s="137"/>
      <c r="AB61" s="137"/>
      <c r="AC61" s="137"/>
      <c r="AD61" s="137"/>
      <c r="AE61" s="137"/>
    </row>
    <row r="62">
      <c r="A62" s="65"/>
      <c r="B62" s="65"/>
      <c r="C62" s="65"/>
      <c r="D62" s="157"/>
      <c r="E62" s="65"/>
      <c r="F62" s="65"/>
      <c r="G62" s="65"/>
      <c r="H62" s="104"/>
      <c r="I62" s="162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137"/>
      <c r="Y62" s="137"/>
      <c r="Z62" s="137"/>
      <c r="AA62" s="137"/>
      <c r="AB62" s="137"/>
      <c r="AC62" s="137"/>
      <c r="AD62" s="137"/>
      <c r="AE62" s="137"/>
    </row>
    <row r="63">
      <c r="A63" s="65"/>
      <c r="B63" s="65"/>
      <c r="C63" s="65"/>
      <c r="D63" s="157"/>
      <c r="E63" s="65"/>
      <c r="F63" s="65"/>
      <c r="G63" s="65"/>
      <c r="H63" s="104"/>
      <c r="I63" s="162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137"/>
      <c r="Y63" s="137"/>
      <c r="Z63" s="137"/>
      <c r="AA63" s="137"/>
      <c r="AB63" s="137"/>
      <c r="AC63" s="137"/>
      <c r="AD63" s="137"/>
      <c r="AE63" s="137"/>
    </row>
    <row r="64">
      <c r="A64" s="65"/>
      <c r="B64" s="65"/>
      <c r="C64" s="65"/>
      <c r="D64" s="157"/>
      <c r="E64" s="65"/>
      <c r="F64" s="65"/>
      <c r="G64" s="65"/>
      <c r="H64" s="104"/>
      <c r="I64" s="162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137"/>
      <c r="Y64" s="137"/>
      <c r="Z64" s="137"/>
      <c r="AA64" s="137"/>
      <c r="AB64" s="137"/>
      <c r="AC64" s="137"/>
      <c r="AD64" s="137"/>
      <c r="AE64" s="137"/>
    </row>
    <row r="65">
      <c r="A65" s="65"/>
      <c r="B65" s="65"/>
      <c r="C65" s="65"/>
      <c r="D65" s="157"/>
      <c r="E65" s="65"/>
      <c r="F65" s="65"/>
      <c r="G65" s="65"/>
      <c r="H65" s="104"/>
      <c r="I65" s="162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137"/>
      <c r="Y65" s="137"/>
      <c r="Z65" s="137"/>
      <c r="AA65" s="137"/>
      <c r="AB65" s="137"/>
      <c r="AC65" s="137"/>
      <c r="AD65" s="137"/>
      <c r="AE65" s="137"/>
    </row>
    <row r="66">
      <c r="A66" s="65"/>
      <c r="B66" s="65"/>
      <c r="C66" s="65"/>
      <c r="D66" s="157"/>
      <c r="E66" s="65"/>
      <c r="F66" s="65"/>
      <c r="G66" s="65"/>
      <c r="H66" s="104"/>
      <c r="I66" s="162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137"/>
      <c r="Y66" s="137"/>
      <c r="Z66" s="137"/>
      <c r="AA66" s="137"/>
      <c r="AB66" s="137"/>
      <c r="AC66" s="137"/>
      <c r="AD66" s="137"/>
      <c r="AE66" s="137"/>
    </row>
    <row r="67">
      <c r="A67" s="65"/>
      <c r="B67" s="65"/>
      <c r="C67" s="65"/>
      <c r="D67" s="157"/>
      <c r="E67" s="65"/>
      <c r="F67" s="65"/>
      <c r="G67" s="65"/>
      <c r="H67" s="104"/>
      <c r="I67" s="162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137"/>
      <c r="Y67" s="137"/>
      <c r="Z67" s="137"/>
      <c r="AA67" s="137"/>
      <c r="AB67" s="137"/>
      <c r="AC67" s="137"/>
      <c r="AD67" s="137"/>
      <c r="AE67" s="137"/>
    </row>
    <row r="68">
      <c r="A68" s="65"/>
      <c r="B68" s="65"/>
      <c r="C68" s="65"/>
      <c r="D68" s="157"/>
      <c r="E68" s="65"/>
      <c r="F68" s="65"/>
      <c r="G68" s="65"/>
      <c r="H68" s="104"/>
      <c r="I68" s="162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137"/>
      <c r="Y68" s="137"/>
      <c r="Z68" s="137"/>
      <c r="AA68" s="137"/>
      <c r="AB68" s="137"/>
      <c r="AC68" s="137"/>
      <c r="AD68" s="137"/>
      <c r="AE68" s="137"/>
    </row>
    <row r="69">
      <c r="A69" s="65"/>
      <c r="B69" s="65"/>
      <c r="C69" s="65"/>
      <c r="D69" s="157"/>
      <c r="E69" s="65"/>
      <c r="F69" s="65"/>
      <c r="G69" s="65"/>
      <c r="H69" s="104"/>
      <c r="I69" s="162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137"/>
      <c r="Y69" s="137"/>
      <c r="Z69" s="137"/>
      <c r="AA69" s="137"/>
      <c r="AB69" s="137"/>
      <c r="AC69" s="137"/>
      <c r="AD69" s="137"/>
      <c r="AE69" s="137"/>
    </row>
    <row r="70">
      <c r="A70" s="65"/>
      <c r="B70" s="65"/>
      <c r="C70" s="65"/>
      <c r="D70" s="157"/>
      <c r="E70" s="65"/>
      <c r="F70" s="65"/>
      <c r="G70" s="65"/>
      <c r="H70" s="104"/>
      <c r="I70" s="162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137"/>
      <c r="Y70" s="137"/>
      <c r="Z70" s="137"/>
      <c r="AA70" s="137"/>
      <c r="AB70" s="137"/>
      <c r="AC70" s="137"/>
      <c r="AD70" s="137"/>
      <c r="AE70" s="137"/>
    </row>
    <row r="71">
      <c r="A71" s="129"/>
      <c r="B71" s="129"/>
      <c r="C71" s="129"/>
      <c r="D71" s="193"/>
      <c r="E71" s="129"/>
      <c r="F71" s="65"/>
      <c r="G71" s="65"/>
      <c r="H71" s="104"/>
      <c r="I71" s="162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</row>
    <row r="72">
      <c r="A72" s="65"/>
      <c r="B72" s="65"/>
      <c r="C72" s="65"/>
      <c r="D72" s="157"/>
      <c r="E72" s="65"/>
      <c r="F72" s="65"/>
      <c r="G72" s="65"/>
      <c r="H72" s="104"/>
      <c r="I72" s="162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</row>
    <row r="73">
      <c r="A73" s="65"/>
      <c r="B73" s="65"/>
      <c r="C73" s="65"/>
      <c r="D73" s="157"/>
      <c r="E73" s="65"/>
      <c r="F73" s="65"/>
      <c r="G73" s="65"/>
      <c r="H73" s="104"/>
      <c r="I73" s="162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</row>
    <row r="74">
      <c r="A74" s="65"/>
      <c r="B74" s="65"/>
      <c r="C74" s="65"/>
      <c r="D74" s="157"/>
      <c r="E74" s="65"/>
      <c r="F74" s="65"/>
      <c r="G74" s="65"/>
      <c r="H74" s="104"/>
      <c r="I74" s="162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</row>
    <row r="75">
      <c r="A75" s="68"/>
      <c r="B75" s="68"/>
      <c r="C75" s="68"/>
      <c r="D75" s="157"/>
      <c r="E75" s="65"/>
      <c r="F75" s="65"/>
      <c r="G75" s="65"/>
      <c r="H75" s="104"/>
      <c r="I75" s="162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</row>
    <row r="76">
      <c r="A76" s="68"/>
      <c r="B76" s="68"/>
      <c r="C76" s="68"/>
      <c r="D76" s="157"/>
      <c r="E76" s="65"/>
      <c r="F76" s="65"/>
      <c r="G76" s="65"/>
      <c r="H76" s="104"/>
      <c r="I76" s="162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</row>
    <row r="77">
      <c r="A77" s="68"/>
      <c r="B77" s="68"/>
      <c r="C77" s="68"/>
      <c r="D77" s="157"/>
      <c r="E77" s="65"/>
      <c r="F77" s="65"/>
      <c r="G77" s="65"/>
      <c r="H77" s="104"/>
      <c r="I77" s="162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</row>
    <row r="78">
      <c r="A78" s="65"/>
      <c r="B78" s="65"/>
      <c r="C78" s="65"/>
      <c r="D78" s="157"/>
      <c r="E78" s="65"/>
      <c r="F78" s="65"/>
      <c r="G78" s="65"/>
      <c r="H78" s="104"/>
      <c r="I78" s="162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</row>
    <row r="79">
      <c r="A79" s="65"/>
      <c r="B79" s="65"/>
      <c r="C79" s="65"/>
      <c r="D79" s="157"/>
      <c r="E79" s="65"/>
      <c r="F79" s="65"/>
      <c r="G79" s="65"/>
      <c r="H79" s="104"/>
      <c r="I79" s="162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</row>
    <row r="80">
      <c r="A80" s="65"/>
      <c r="B80" s="65"/>
      <c r="C80" s="65"/>
      <c r="D80" s="157"/>
      <c r="E80" s="65"/>
      <c r="F80" s="65"/>
      <c r="G80" s="65"/>
      <c r="H80" s="104"/>
      <c r="I80" s="162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</row>
    <row r="81">
      <c r="A81" s="65"/>
      <c r="B81" s="65"/>
      <c r="C81" s="65"/>
      <c r="D81" s="157"/>
      <c r="E81" s="65"/>
      <c r="F81" s="65"/>
      <c r="G81" s="65"/>
      <c r="H81" s="104"/>
      <c r="I81" s="162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</row>
    <row r="82">
      <c r="A82" s="65"/>
      <c r="B82" s="65"/>
      <c r="C82" s="65"/>
      <c r="D82" s="157"/>
      <c r="E82" s="65"/>
      <c r="F82" s="65"/>
      <c r="G82" s="65"/>
      <c r="H82" s="104"/>
      <c r="I82" s="162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</row>
    <row r="83">
      <c r="A83" s="65"/>
      <c r="B83" s="65"/>
      <c r="C83" s="65"/>
      <c r="D83" s="157"/>
      <c r="E83" s="65"/>
      <c r="F83" s="65"/>
      <c r="G83" s="65"/>
      <c r="H83" s="104"/>
      <c r="I83" s="162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</row>
    <row r="84">
      <c r="A84" s="65"/>
      <c r="B84" s="65"/>
      <c r="C84" s="65"/>
      <c r="D84" s="157"/>
      <c r="E84" s="65"/>
      <c r="F84" s="65"/>
      <c r="G84" s="65"/>
      <c r="H84" s="104"/>
      <c r="I84" s="162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</row>
    <row r="85">
      <c r="A85" s="65"/>
      <c r="B85" s="65"/>
      <c r="C85" s="65"/>
      <c r="D85" s="157"/>
      <c r="E85" s="65"/>
      <c r="F85" s="65"/>
      <c r="G85" s="65"/>
      <c r="H85" s="104"/>
      <c r="I85" s="162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</row>
    <row r="86">
      <c r="A86" s="65"/>
      <c r="B86" s="65"/>
      <c r="C86" s="65"/>
      <c r="D86" s="157"/>
      <c r="E86" s="65"/>
      <c r="F86" s="65"/>
      <c r="G86" s="65"/>
      <c r="H86" s="104"/>
      <c r="I86" s="162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</row>
    <row r="87">
      <c r="A87" s="65"/>
      <c r="B87" s="65"/>
      <c r="C87" s="65"/>
      <c r="D87" s="157"/>
      <c r="E87" s="65"/>
      <c r="F87" s="65"/>
      <c r="G87" s="65"/>
      <c r="H87" s="104"/>
      <c r="I87" s="162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</row>
    <row r="88">
      <c r="A88" s="65"/>
      <c r="B88" s="65"/>
      <c r="C88" s="65"/>
      <c r="D88" s="157"/>
      <c r="E88" s="65"/>
      <c r="F88" s="65"/>
      <c r="G88" s="65"/>
      <c r="H88" s="104"/>
      <c r="I88" s="162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</row>
    <row r="89">
      <c r="A89" s="65"/>
      <c r="B89" s="65"/>
      <c r="C89" s="65"/>
      <c r="D89" s="157"/>
      <c r="E89" s="65"/>
      <c r="F89" s="65"/>
      <c r="G89" s="65"/>
      <c r="H89" s="104"/>
      <c r="I89" s="162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</row>
    <row r="90">
      <c r="A90" s="65"/>
      <c r="B90" s="65"/>
      <c r="C90" s="65"/>
      <c r="D90" s="157"/>
      <c r="E90" s="65"/>
      <c r="F90" s="65"/>
      <c r="G90" s="65"/>
      <c r="H90" s="104"/>
      <c r="I90" s="162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</row>
    <row r="91">
      <c r="A91" s="65"/>
      <c r="B91" s="65"/>
      <c r="C91" s="65"/>
      <c r="D91" s="157"/>
      <c r="E91" s="65"/>
      <c r="F91" s="65"/>
      <c r="G91" s="65"/>
      <c r="H91" s="104"/>
      <c r="I91" s="162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</row>
    <row r="92">
      <c r="A92" s="65"/>
      <c r="B92" s="65"/>
      <c r="C92" s="65"/>
      <c r="D92" s="157"/>
      <c r="E92" s="65"/>
      <c r="F92" s="65"/>
      <c r="G92" s="65"/>
      <c r="H92" s="104"/>
      <c r="I92" s="162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</row>
    <row r="93">
      <c r="A93" s="65"/>
      <c r="B93" s="65"/>
      <c r="C93" s="65"/>
      <c r="D93" s="157"/>
      <c r="E93" s="65"/>
      <c r="F93" s="65"/>
      <c r="G93" s="65"/>
      <c r="H93" s="104"/>
      <c r="I93" s="162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</row>
    <row r="94">
      <c r="A94" s="65"/>
      <c r="B94" s="65"/>
      <c r="C94" s="65"/>
      <c r="D94" s="157"/>
      <c r="E94" s="65"/>
      <c r="F94" s="65"/>
      <c r="G94" s="65"/>
      <c r="H94" s="104"/>
      <c r="I94" s="162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</row>
    <row r="95">
      <c r="A95" s="65"/>
      <c r="B95" s="65"/>
      <c r="C95" s="65"/>
      <c r="D95" s="157"/>
      <c r="E95" s="65"/>
      <c r="F95" s="65"/>
      <c r="G95" s="65"/>
      <c r="H95" s="104"/>
      <c r="I95" s="162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</row>
    <row r="96">
      <c r="A96" s="65"/>
      <c r="B96" s="65"/>
      <c r="C96" s="65"/>
      <c r="D96" s="157"/>
      <c r="E96" s="65"/>
      <c r="F96" s="65"/>
      <c r="G96" s="65"/>
      <c r="H96" s="104"/>
      <c r="I96" s="162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</row>
    <row r="97">
      <c r="A97" s="65"/>
      <c r="B97" s="65"/>
      <c r="C97" s="65"/>
      <c r="D97" s="157"/>
      <c r="E97" s="65"/>
      <c r="F97" s="65"/>
      <c r="G97" s="65"/>
      <c r="H97" s="104"/>
      <c r="I97" s="162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</row>
    <row r="98">
      <c r="A98" s="65"/>
      <c r="B98" s="65"/>
      <c r="C98" s="65"/>
      <c r="D98" s="157"/>
      <c r="E98" s="65"/>
      <c r="F98" s="65"/>
      <c r="G98" s="65"/>
      <c r="H98" s="104"/>
      <c r="I98" s="162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</row>
    <row r="99">
      <c r="A99" s="65"/>
      <c r="B99" s="65"/>
      <c r="C99" s="65"/>
      <c r="D99" s="157"/>
      <c r="E99" s="65"/>
      <c r="F99" s="65"/>
      <c r="G99" s="65"/>
      <c r="H99" s="104"/>
      <c r="I99" s="162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</row>
    <row r="100">
      <c r="A100" s="65"/>
      <c r="B100" s="65"/>
      <c r="C100" s="65"/>
      <c r="D100" s="157"/>
      <c r="E100" s="65"/>
      <c r="F100" s="65"/>
      <c r="G100" s="65"/>
      <c r="H100" s="104"/>
      <c r="I100" s="162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</row>
    <row r="101">
      <c r="A101" s="65"/>
      <c r="B101" s="65"/>
      <c r="C101" s="65"/>
      <c r="D101" s="157"/>
      <c r="E101" s="65"/>
      <c r="F101" s="65"/>
      <c r="G101" s="65"/>
      <c r="H101" s="104"/>
      <c r="I101" s="162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</row>
    <row r="102">
      <c r="A102" s="65"/>
      <c r="B102" s="65"/>
      <c r="C102" s="65"/>
      <c r="D102" s="157"/>
      <c r="E102" s="65"/>
      <c r="F102" s="65"/>
      <c r="G102" s="65"/>
      <c r="H102" s="104"/>
      <c r="I102" s="162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</row>
    <row r="103">
      <c r="A103" s="65"/>
      <c r="B103" s="65"/>
      <c r="C103" s="65"/>
      <c r="D103" s="157"/>
      <c r="E103" s="65"/>
      <c r="F103" s="65"/>
      <c r="G103" s="65"/>
      <c r="H103" s="104"/>
      <c r="I103" s="162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</row>
    <row r="104">
      <c r="A104" s="65"/>
      <c r="B104" s="65"/>
      <c r="C104" s="65"/>
      <c r="D104" s="157"/>
      <c r="E104" s="65"/>
      <c r="F104" s="65"/>
      <c r="G104" s="65"/>
      <c r="H104" s="104"/>
      <c r="I104" s="162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</row>
    <row r="105">
      <c r="A105" s="65"/>
      <c r="B105" s="65"/>
      <c r="C105" s="65"/>
      <c r="D105" s="157"/>
      <c r="E105" s="65"/>
      <c r="F105" s="65"/>
      <c r="G105" s="65"/>
      <c r="H105" s="104"/>
      <c r="I105" s="162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</row>
    <row r="106">
      <c r="A106" s="65"/>
      <c r="B106" s="65"/>
      <c r="C106" s="65"/>
      <c r="D106" s="157"/>
      <c r="E106" s="65"/>
      <c r="F106" s="65"/>
      <c r="G106" s="65"/>
      <c r="H106" s="104"/>
      <c r="I106" s="162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</row>
    <row r="107">
      <c r="A107" s="65"/>
      <c r="B107" s="65"/>
      <c r="C107" s="65"/>
      <c r="D107" s="157"/>
      <c r="E107" s="65"/>
      <c r="F107" s="65"/>
      <c r="G107" s="65"/>
      <c r="H107" s="104"/>
      <c r="I107" s="162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</row>
    <row r="108">
      <c r="A108" s="65"/>
      <c r="B108" s="65"/>
      <c r="C108" s="65"/>
      <c r="D108" s="157"/>
      <c r="E108" s="65"/>
      <c r="F108" s="65"/>
      <c r="G108" s="65"/>
      <c r="H108" s="104"/>
      <c r="I108" s="162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</row>
    <row r="109">
      <c r="A109" s="65"/>
      <c r="B109" s="65"/>
      <c r="C109" s="65"/>
      <c r="D109" s="157"/>
      <c r="E109" s="65"/>
      <c r="F109" s="65"/>
      <c r="G109" s="65"/>
      <c r="H109" s="104"/>
      <c r="I109" s="162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</row>
    <row r="110">
      <c r="A110" s="65"/>
      <c r="B110" s="65"/>
      <c r="C110" s="65"/>
      <c r="D110" s="157"/>
      <c r="E110" s="65"/>
      <c r="F110" s="65"/>
      <c r="G110" s="65"/>
      <c r="H110" s="104"/>
      <c r="I110" s="162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</row>
    <row r="111">
      <c r="A111" s="65"/>
      <c r="B111" s="65"/>
      <c r="C111" s="65"/>
      <c r="D111" s="157"/>
      <c r="E111" s="65"/>
      <c r="F111" s="65"/>
      <c r="G111" s="65"/>
      <c r="H111" s="104"/>
      <c r="I111" s="162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</row>
    <row r="112">
      <c r="A112" s="65"/>
      <c r="B112" s="65"/>
      <c r="C112" s="65"/>
      <c r="D112" s="157"/>
      <c r="E112" s="65"/>
      <c r="F112" s="65"/>
      <c r="G112" s="65"/>
      <c r="H112" s="104"/>
      <c r="I112" s="162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</row>
    <row r="113">
      <c r="A113" s="65"/>
      <c r="B113" s="65"/>
      <c r="C113" s="65"/>
      <c r="D113" s="157"/>
      <c r="E113" s="65"/>
      <c r="F113" s="65"/>
      <c r="G113" s="65"/>
      <c r="H113" s="104"/>
      <c r="I113" s="162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</row>
    <row r="114">
      <c r="A114" s="65"/>
      <c r="B114" s="65"/>
      <c r="C114" s="65"/>
      <c r="D114" s="157"/>
      <c r="E114" s="65"/>
      <c r="F114" s="65"/>
      <c r="G114" s="65"/>
      <c r="H114" s="104"/>
      <c r="I114" s="162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</row>
    <row r="115">
      <c r="A115" s="65"/>
      <c r="B115" s="65"/>
      <c r="C115" s="65"/>
      <c r="D115" s="157"/>
      <c r="E115" s="65"/>
      <c r="F115" s="65"/>
      <c r="G115" s="65"/>
      <c r="H115" s="104"/>
      <c r="I115" s="162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</row>
    <row r="116">
      <c r="A116" s="65"/>
      <c r="B116" s="65"/>
      <c r="C116" s="65"/>
      <c r="D116" s="157"/>
      <c r="E116" s="65"/>
      <c r="F116" s="65"/>
      <c r="G116" s="65"/>
      <c r="H116" s="104"/>
      <c r="I116" s="162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</row>
    <row r="117">
      <c r="A117" s="65"/>
      <c r="B117" s="65"/>
      <c r="C117" s="65"/>
      <c r="D117" s="157"/>
      <c r="E117" s="65"/>
      <c r="F117" s="65"/>
      <c r="G117" s="65"/>
      <c r="H117" s="104"/>
      <c r="I117" s="162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</row>
    <row r="118">
      <c r="A118" s="65"/>
      <c r="B118" s="65"/>
      <c r="C118" s="65"/>
      <c r="D118" s="157"/>
      <c r="E118" s="65"/>
      <c r="F118" s="65"/>
      <c r="G118" s="65"/>
      <c r="H118" s="104"/>
      <c r="I118" s="162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</row>
    <row r="119">
      <c r="A119" s="65"/>
      <c r="B119" s="65"/>
      <c r="C119" s="65"/>
      <c r="D119" s="157"/>
      <c r="E119" s="65"/>
      <c r="F119" s="65"/>
      <c r="G119" s="65"/>
      <c r="H119" s="104"/>
      <c r="I119" s="162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</row>
    <row r="120">
      <c r="A120" s="65"/>
      <c r="B120" s="65"/>
      <c r="C120" s="65"/>
      <c r="D120" s="157"/>
      <c r="E120" s="65"/>
      <c r="F120" s="65"/>
      <c r="G120" s="65"/>
      <c r="H120" s="104"/>
      <c r="I120" s="162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</row>
    <row r="121">
      <c r="A121" s="65"/>
      <c r="B121" s="65"/>
      <c r="C121" s="65"/>
      <c r="D121" s="157"/>
      <c r="E121" s="65"/>
      <c r="F121" s="65"/>
      <c r="G121" s="65"/>
      <c r="H121" s="104"/>
      <c r="I121" s="162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</row>
    <row r="122">
      <c r="A122" s="65"/>
      <c r="B122" s="65"/>
      <c r="C122" s="65"/>
      <c r="D122" s="157"/>
      <c r="E122" s="65"/>
      <c r="F122" s="65"/>
      <c r="G122" s="65"/>
      <c r="H122" s="104"/>
      <c r="I122" s="162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</row>
    <row r="123">
      <c r="A123" s="65"/>
      <c r="B123" s="65"/>
      <c r="C123" s="65"/>
      <c r="D123" s="157"/>
      <c r="E123" s="65"/>
      <c r="F123" s="65"/>
      <c r="G123" s="65"/>
      <c r="H123" s="104"/>
      <c r="I123" s="162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</row>
    <row r="124">
      <c r="A124" s="65"/>
      <c r="B124" s="65"/>
      <c r="C124" s="65"/>
      <c r="D124" s="157"/>
      <c r="E124" s="65"/>
      <c r="F124" s="65"/>
      <c r="G124" s="65"/>
      <c r="H124" s="104"/>
      <c r="I124" s="162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</row>
    <row r="125">
      <c r="A125" s="65"/>
      <c r="B125" s="65"/>
      <c r="C125" s="65"/>
      <c r="D125" s="157"/>
      <c r="E125" s="65"/>
      <c r="F125" s="65"/>
      <c r="G125" s="65"/>
      <c r="H125" s="104"/>
      <c r="I125" s="162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</row>
    <row r="126">
      <c r="A126" s="65"/>
      <c r="B126" s="65"/>
      <c r="C126" s="65"/>
      <c r="D126" s="157"/>
      <c r="E126" s="65"/>
      <c r="F126" s="65"/>
      <c r="G126" s="65"/>
      <c r="H126" s="104"/>
      <c r="I126" s="162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</row>
    <row r="127">
      <c r="A127" s="65"/>
      <c r="B127" s="65"/>
      <c r="C127" s="65"/>
      <c r="D127" s="157"/>
      <c r="E127" s="65"/>
      <c r="F127" s="65"/>
      <c r="G127" s="65"/>
      <c r="H127" s="104"/>
      <c r="I127" s="162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</row>
    <row r="128">
      <c r="A128" s="65"/>
      <c r="B128" s="65"/>
      <c r="C128" s="65"/>
      <c r="D128" s="157"/>
      <c r="E128" s="65"/>
      <c r="F128" s="65"/>
      <c r="G128" s="65"/>
      <c r="H128" s="104"/>
      <c r="I128" s="162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</row>
    <row r="129">
      <c r="A129" s="65"/>
      <c r="B129" s="65"/>
      <c r="C129" s="65"/>
      <c r="D129" s="157"/>
      <c r="E129" s="65"/>
      <c r="F129" s="65"/>
      <c r="G129" s="65"/>
      <c r="H129" s="104"/>
      <c r="I129" s="162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</row>
    <row r="130">
      <c r="A130" s="65"/>
      <c r="B130" s="65"/>
      <c r="C130" s="65"/>
      <c r="D130" s="157"/>
      <c r="E130" s="65"/>
      <c r="F130" s="65"/>
      <c r="G130" s="65"/>
      <c r="H130" s="104"/>
      <c r="I130" s="162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</row>
    <row r="131">
      <c r="A131" s="65"/>
      <c r="B131" s="65"/>
      <c r="C131" s="65"/>
      <c r="D131" s="157"/>
      <c r="E131" s="65"/>
      <c r="F131" s="65"/>
      <c r="G131" s="65"/>
      <c r="H131" s="104"/>
      <c r="I131" s="162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</row>
    <row r="132">
      <c r="A132" s="65"/>
      <c r="B132" s="65"/>
      <c r="C132" s="65"/>
      <c r="D132" s="157"/>
      <c r="E132" s="65"/>
      <c r="F132" s="65"/>
      <c r="G132" s="65"/>
      <c r="H132" s="104"/>
      <c r="I132" s="162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</row>
    <row r="133">
      <c r="A133" s="65"/>
      <c r="B133" s="65"/>
      <c r="C133" s="65"/>
      <c r="D133" s="157"/>
      <c r="E133" s="65"/>
      <c r="F133" s="65"/>
      <c r="G133" s="65"/>
      <c r="H133" s="104"/>
      <c r="I133" s="162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</row>
    <row r="134">
      <c r="A134" s="65"/>
      <c r="B134" s="65"/>
      <c r="C134" s="65"/>
      <c r="D134" s="157"/>
      <c r="E134" s="65"/>
      <c r="F134" s="65"/>
      <c r="G134" s="65"/>
      <c r="H134" s="104"/>
      <c r="I134" s="162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</row>
    <row r="135">
      <c r="A135" s="65"/>
      <c r="B135" s="65"/>
      <c r="C135" s="65"/>
      <c r="D135" s="157"/>
      <c r="E135" s="65"/>
      <c r="F135" s="65"/>
      <c r="G135" s="65"/>
      <c r="H135" s="104"/>
      <c r="I135" s="162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</row>
    <row r="136">
      <c r="A136" s="65"/>
      <c r="B136" s="65"/>
      <c r="C136" s="65"/>
      <c r="D136" s="157"/>
      <c r="E136" s="65"/>
      <c r="F136" s="65"/>
      <c r="G136" s="65"/>
      <c r="H136" s="104"/>
      <c r="I136" s="162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</row>
    <row r="137">
      <c r="A137" s="65"/>
      <c r="B137" s="65"/>
      <c r="C137" s="65"/>
      <c r="D137" s="157"/>
      <c r="E137" s="65"/>
      <c r="F137" s="65"/>
      <c r="G137" s="65"/>
      <c r="H137" s="104"/>
      <c r="I137" s="162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</row>
    <row r="138">
      <c r="A138" s="65"/>
      <c r="B138" s="65"/>
      <c r="C138" s="65"/>
      <c r="D138" s="157"/>
      <c r="E138" s="65"/>
      <c r="F138" s="65"/>
      <c r="G138" s="65"/>
      <c r="H138" s="104"/>
      <c r="I138" s="162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</row>
    <row r="139">
      <c r="A139" s="65"/>
      <c r="B139" s="65"/>
      <c r="C139" s="65"/>
      <c r="D139" s="157"/>
      <c r="E139" s="65"/>
      <c r="F139" s="65"/>
      <c r="G139" s="65"/>
      <c r="H139" s="104"/>
      <c r="I139" s="162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</row>
    <row r="140">
      <c r="A140" s="65"/>
      <c r="B140" s="65"/>
      <c r="C140" s="65"/>
      <c r="D140" s="157"/>
      <c r="E140" s="65"/>
      <c r="F140" s="65"/>
      <c r="G140" s="65"/>
      <c r="H140" s="104"/>
      <c r="I140" s="162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</row>
    <row r="141">
      <c r="A141" s="65"/>
      <c r="B141" s="65"/>
      <c r="C141" s="65"/>
      <c r="D141" s="157"/>
      <c r="E141" s="65"/>
      <c r="F141" s="65"/>
      <c r="G141" s="65"/>
      <c r="H141" s="104"/>
      <c r="I141" s="162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</row>
    <row r="142">
      <c r="A142" s="65"/>
      <c r="B142" s="65"/>
      <c r="C142" s="65"/>
      <c r="D142" s="157"/>
      <c r="E142" s="65"/>
      <c r="F142" s="65"/>
      <c r="G142" s="65"/>
      <c r="H142" s="104"/>
      <c r="I142" s="162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</row>
    <row r="143">
      <c r="A143" s="65"/>
      <c r="B143" s="65"/>
      <c r="C143" s="65"/>
      <c r="D143" s="157"/>
      <c r="E143" s="65"/>
      <c r="F143" s="65"/>
      <c r="G143" s="65"/>
      <c r="H143" s="104"/>
      <c r="I143" s="162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</row>
    <row r="144">
      <c r="A144" s="65"/>
      <c r="B144" s="65"/>
      <c r="C144" s="65"/>
      <c r="D144" s="157"/>
      <c r="E144" s="65"/>
      <c r="F144" s="65"/>
      <c r="G144" s="65"/>
      <c r="H144" s="104"/>
      <c r="I144" s="162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</row>
    <row r="145">
      <c r="A145" s="65"/>
      <c r="B145" s="65"/>
      <c r="C145" s="65"/>
      <c r="D145" s="157"/>
      <c r="E145" s="65"/>
      <c r="F145" s="65"/>
      <c r="G145" s="65"/>
      <c r="H145" s="104"/>
      <c r="I145" s="162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</row>
    <row r="146">
      <c r="A146" s="65"/>
      <c r="B146" s="65"/>
      <c r="C146" s="65"/>
      <c r="D146" s="157"/>
      <c r="E146" s="65"/>
      <c r="F146" s="65"/>
      <c r="G146" s="65"/>
      <c r="H146" s="104"/>
      <c r="I146" s="162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</row>
    <row r="147">
      <c r="A147" s="65"/>
      <c r="B147" s="65"/>
      <c r="C147" s="65"/>
      <c r="D147" s="157"/>
      <c r="E147" s="65"/>
      <c r="F147" s="65"/>
      <c r="G147" s="65"/>
      <c r="H147" s="104"/>
      <c r="I147" s="162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</row>
    <row r="148">
      <c r="A148" s="65"/>
      <c r="B148" s="65"/>
      <c r="C148" s="65"/>
      <c r="D148" s="157"/>
      <c r="E148" s="65"/>
      <c r="F148" s="65"/>
      <c r="G148" s="65"/>
      <c r="H148" s="104"/>
      <c r="I148" s="162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</row>
    <row r="149">
      <c r="A149" s="65"/>
      <c r="B149" s="65"/>
      <c r="C149" s="65"/>
      <c r="D149" s="157"/>
      <c r="E149" s="65"/>
      <c r="F149" s="65"/>
      <c r="G149" s="65"/>
      <c r="H149" s="104"/>
      <c r="I149" s="162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</row>
    <row r="150">
      <c r="A150" s="65"/>
      <c r="B150" s="65"/>
      <c r="C150" s="65"/>
      <c r="D150" s="157"/>
      <c r="E150" s="65"/>
      <c r="F150" s="65"/>
      <c r="G150" s="65"/>
      <c r="H150" s="104"/>
      <c r="I150" s="162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</row>
    <row r="151">
      <c r="A151" s="65"/>
      <c r="B151" s="65"/>
      <c r="C151" s="65"/>
      <c r="D151" s="157"/>
      <c r="E151" s="65"/>
      <c r="F151" s="65"/>
      <c r="G151" s="65"/>
      <c r="H151" s="104"/>
      <c r="I151" s="162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</row>
    <row r="152">
      <c r="A152" s="65"/>
      <c r="B152" s="65"/>
      <c r="C152" s="65"/>
      <c r="D152" s="157"/>
      <c r="E152" s="65"/>
      <c r="F152" s="65"/>
      <c r="G152" s="65"/>
      <c r="H152" s="104"/>
      <c r="I152" s="162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</row>
    <row r="153">
      <c r="A153" s="65"/>
      <c r="B153" s="65"/>
      <c r="C153" s="65"/>
      <c r="D153" s="157"/>
      <c r="E153" s="65"/>
      <c r="F153" s="65"/>
      <c r="G153" s="65"/>
      <c r="H153" s="104"/>
      <c r="I153" s="162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</row>
    <row r="154">
      <c r="A154" s="65"/>
      <c r="B154" s="65"/>
      <c r="C154" s="65"/>
      <c r="D154" s="157"/>
      <c r="E154" s="65"/>
      <c r="F154" s="65"/>
      <c r="G154" s="65"/>
      <c r="H154" s="104"/>
      <c r="I154" s="162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</row>
    <row r="155">
      <c r="A155" s="65"/>
      <c r="B155" s="65"/>
      <c r="C155" s="65"/>
      <c r="D155" s="157"/>
      <c r="E155" s="65"/>
      <c r="F155" s="65"/>
      <c r="G155" s="65"/>
      <c r="H155" s="104"/>
      <c r="I155" s="162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</row>
    <row r="156">
      <c r="A156" s="65"/>
      <c r="B156" s="65"/>
      <c r="C156" s="65"/>
      <c r="D156" s="157"/>
      <c r="E156" s="65"/>
      <c r="F156" s="65"/>
      <c r="G156" s="65"/>
      <c r="H156" s="104"/>
      <c r="I156" s="162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</row>
    <row r="157">
      <c r="A157" s="65"/>
      <c r="B157" s="65"/>
      <c r="C157" s="65"/>
      <c r="D157" s="157"/>
      <c r="E157" s="65"/>
      <c r="F157" s="65"/>
      <c r="G157" s="65"/>
      <c r="H157" s="104"/>
      <c r="I157" s="162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</row>
    <row r="158">
      <c r="A158" s="65"/>
      <c r="B158" s="65"/>
      <c r="C158" s="65"/>
      <c r="D158" s="157"/>
      <c r="E158" s="65"/>
      <c r="F158" s="65"/>
      <c r="G158" s="65"/>
      <c r="H158" s="104"/>
      <c r="I158" s="162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</row>
    <row r="159">
      <c r="A159" s="65"/>
      <c r="B159" s="65"/>
      <c r="C159" s="65"/>
      <c r="D159" s="157"/>
      <c r="E159" s="65"/>
      <c r="F159" s="65"/>
      <c r="G159" s="65"/>
      <c r="H159" s="104"/>
      <c r="I159" s="162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</row>
    <row r="160">
      <c r="A160" s="65"/>
      <c r="B160" s="65"/>
      <c r="C160" s="65"/>
      <c r="D160" s="157"/>
      <c r="E160" s="65"/>
      <c r="F160" s="65"/>
      <c r="G160" s="65"/>
      <c r="H160" s="104"/>
      <c r="I160" s="162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</row>
    <row r="161">
      <c r="A161" s="65"/>
      <c r="B161" s="65"/>
      <c r="C161" s="65"/>
      <c r="D161" s="157"/>
      <c r="E161" s="65"/>
      <c r="F161" s="65"/>
      <c r="G161" s="65"/>
      <c r="H161" s="104"/>
      <c r="I161" s="162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</row>
    <row r="162">
      <c r="A162" s="65"/>
      <c r="B162" s="65"/>
      <c r="C162" s="65"/>
      <c r="D162" s="157"/>
      <c r="E162" s="65"/>
      <c r="F162" s="65"/>
      <c r="G162" s="65"/>
      <c r="H162" s="104"/>
      <c r="I162" s="162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</row>
    <row r="163">
      <c r="A163" s="65"/>
      <c r="B163" s="65"/>
      <c r="C163" s="65"/>
      <c r="D163" s="157"/>
      <c r="E163" s="65"/>
      <c r="F163" s="65"/>
      <c r="G163" s="65"/>
      <c r="H163" s="104"/>
      <c r="I163" s="162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</row>
    <row r="164">
      <c r="A164" s="65"/>
      <c r="B164" s="65"/>
      <c r="C164" s="65"/>
      <c r="D164" s="157"/>
      <c r="E164" s="65"/>
      <c r="F164" s="65"/>
      <c r="G164" s="65"/>
      <c r="H164" s="104"/>
      <c r="I164" s="162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</row>
    <row r="165">
      <c r="A165" s="65"/>
      <c r="B165" s="65"/>
      <c r="C165" s="65"/>
      <c r="D165" s="157"/>
      <c r="E165" s="65"/>
      <c r="F165" s="65"/>
      <c r="G165" s="65"/>
      <c r="H165" s="104"/>
      <c r="I165" s="162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</row>
    <row r="166">
      <c r="A166" s="65"/>
      <c r="B166" s="65"/>
      <c r="C166" s="65"/>
      <c r="D166" s="157"/>
      <c r="E166" s="65"/>
      <c r="F166" s="65"/>
      <c r="G166" s="65"/>
      <c r="H166" s="104"/>
      <c r="I166" s="162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</row>
    <row r="167">
      <c r="A167" s="65"/>
      <c r="B167" s="65"/>
      <c r="C167" s="65"/>
      <c r="D167" s="157"/>
      <c r="E167" s="65"/>
      <c r="F167" s="65"/>
      <c r="G167" s="65"/>
      <c r="H167" s="104"/>
      <c r="I167" s="162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</row>
    <row r="168">
      <c r="A168" s="65"/>
      <c r="B168" s="65"/>
      <c r="C168" s="65"/>
      <c r="D168" s="157"/>
      <c r="E168" s="65"/>
      <c r="F168" s="65"/>
      <c r="G168" s="65"/>
      <c r="H168" s="104"/>
      <c r="I168" s="162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</row>
    <row r="169">
      <c r="A169" s="65"/>
      <c r="B169" s="65"/>
      <c r="C169" s="65"/>
      <c r="D169" s="157"/>
      <c r="E169" s="65"/>
      <c r="F169" s="65"/>
      <c r="G169" s="65"/>
      <c r="H169" s="104"/>
      <c r="I169" s="162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</row>
    <row r="170">
      <c r="A170" s="65"/>
      <c r="B170" s="65"/>
      <c r="C170" s="65"/>
      <c r="D170" s="157"/>
      <c r="E170" s="65"/>
      <c r="F170" s="65"/>
      <c r="G170" s="65"/>
      <c r="H170" s="104"/>
      <c r="I170" s="162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</row>
    <row r="171">
      <c r="A171" s="65"/>
      <c r="B171" s="65"/>
      <c r="C171" s="65"/>
      <c r="D171" s="157"/>
      <c r="E171" s="65"/>
      <c r="F171" s="65"/>
      <c r="G171" s="65"/>
      <c r="H171" s="104"/>
      <c r="I171" s="162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</row>
    <row r="172">
      <c r="A172" s="65"/>
      <c r="B172" s="65"/>
      <c r="C172" s="65"/>
      <c r="D172" s="157"/>
      <c r="E172" s="65"/>
      <c r="F172" s="65"/>
      <c r="G172" s="65"/>
      <c r="H172" s="104"/>
      <c r="I172" s="162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</row>
    <row r="173">
      <c r="A173" s="65"/>
      <c r="B173" s="65"/>
      <c r="C173" s="65"/>
      <c r="D173" s="157"/>
      <c r="E173" s="65"/>
      <c r="F173" s="65"/>
      <c r="G173" s="65"/>
      <c r="H173" s="104"/>
      <c r="I173" s="162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</row>
    <row r="174">
      <c r="A174" s="65"/>
      <c r="B174" s="65"/>
      <c r="C174" s="65"/>
      <c r="D174" s="157"/>
      <c r="E174" s="65"/>
      <c r="F174" s="65"/>
      <c r="G174" s="65"/>
      <c r="H174" s="104"/>
      <c r="I174" s="162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</row>
    <row r="175">
      <c r="A175" s="65"/>
      <c r="B175" s="65"/>
      <c r="C175" s="65"/>
      <c r="D175" s="157"/>
      <c r="E175" s="65"/>
      <c r="F175" s="65"/>
      <c r="G175" s="65"/>
      <c r="H175" s="104"/>
      <c r="I175" s="162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</row>
    <row r="176">
      <c r="A176" s="65"/>
      <c r="B176" s="65"/>
      <c r="C176" s="65"/>
      <c r="D176" s="157"/>
      <c r="E176" s="65"/>
      <c r="F176" s="65"/>
      <c r="G176" s="65"/>
      <c r="H176" s="104"/>
      <c r="I176" s="162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</row>
    <row r="177">
      <c r="A177" s="65"/>
      <c r="B177" s="65"/>
      <c r="C177" s="65"/>
      <c r="D177" s="157"/>
      <c r="E177" s="65"/>
      <c r="F177" s="65"/>
      <c r="G177" s="65"/>
      <c r="H177" s="104"/>
      <c r="I177" s="162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</row>
    <row r="178">
      <c r="A178" s="65"/>
      <c r="B178" s="65"/>
      <c r="C178" s="65"/>
      <c r="D178" s="157"/>
      <c r="E178" s="65"/>
      <c r="F178" s="65"/>
      <c r="G178" s="65"/>
      <c r="H178" s="104"/>
      <c r="I178" s="162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</row>
    <row r="179">
      <c r="A179" s="65"/>
      <c r="B179" s="65"/>
      <c r="C179" s="65"/>
      <c r="D179" s="157"/>
      <c r="E179" s="65"/>
      <c r="F179" s="65"/>
      <c r="G179" s="65"/>
      <c r="H179" s="104"/>
      <c r="I179" s="162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</row>
    <row r="180">
      <c r="A180" s="65"/>
      <c r="B180" s="65"/>
      <c r="C180" s="65"/>
      <c r="D180" s="157"/>
      <c r="E180" s="65"/>
      <c r="F180" s="65"/>
      <c r="G180" s="65"/>
      <c r="H180" s="104"/>
      <c r="I180" s="162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</row>
    <row r="181">
      <c r="A181" s="65"/>
      <c r="B181" s="65"/>
      <c r="C181" s="65"/>
      <c r="D181" s="157"/>
      <c r="E181" s="65"/>
      <c r="F181" s="65"/>
      <c r="G181" s="65"/>
      <c r="H181" s="104"/>
      <c r="I181" s="162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</row>
    <row r="182">
      <c r="A182" s="65"/>
      <c r="B182" s="65"/>
      <c r="C182" s="65"/>
      <c r="D182" s="157"/>
      <c r="E182" s="65"/>
      <c r="F182" s="65"/>
      <c r="G182" s="65"/>
      <c r="H182" s="104"/>
      <c r="I182" s="162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</row>
    <row r="183">
      <c r="A183" s="65"/>
      <c r="B183" s="65"/>
      <c r="C183" s="65"/>
      <c r="D183" s="157"/>
      <c r="E183" s="65"/>
      <c r="F183" s="65"/>
      <c r="G183" s="65"/>
      <c r="H183" s="104"/>
      <c r="I183" s="162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</row>
    <row r="184">
      <c r="A184" s="65"/>
      <c r="B184" s="65"/>
      <c r="C184" s="65"/>
      <c r="D184" s="157"/>
      <c r="E184" s="65"/>
      <c r="F184" s="65"/>
      <c r="G184" s="65"/>
      <c r="H184" s="104"/>
      <c r="I184" s="162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</row>
    <row r="185">
      <c r="A185" s="65"/>
      <c r="B185" s="65"/>
      <c r="C185" s="65"/>
      <c r="D185" s="157"/>
      <c r="E185" s="65"/>
      <c r="F185" s="65"/>
      <c r="G185" s="65"/>
      <c r="H185" s="104"/>
      <c r="I185" s="162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</row>
    <row r="186">
      <c r="A186" s="65"/>
      <c r="B186" s="65"/>
      <c r="C186" s="65"/>
      <c r="D186" s="157"/>
      <c r="E186" s="65"/>
      <c r="F186" s="65"/>
      <c r="G186" s="65"/>
      <c r="H186" s="104"/>
      <c r="I186" s="162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</row>
    <row r="187">
      <c r="A187" s="65"/>
      <c r="B187" s="65"/>
      <c r="C187" s="65"/>
      <c r="D187" s="157"/>
      <c r="E187" s="65"/>
      <c r="F187" s="65"/>
      <c r="G187" s="65"/>
      <c r="H187" s="104"/>
      <c r="I187" s="162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</row>
    <row r="188">
      <c r="A188" s="65"/>
      <c r="B188" s="65"/>
      <c r="C188" s="65"/>
      <c r="D188" s="157"/>
      <c r="E188" s="65"/>
      <c r="F188" s="65"/>
      <c r="G188" s="65"/>
      <c r="H188" s="104"/>
      <c r="I188" s="162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</row>
    <row r="189">
      <c r="A189" s="65"/>
      <c r="B189" s="65"/>
      <c r="C189" s="65"/>
      <c r="D189" s="157"/>
      <c r="E189" s="65"/>
      <c r="F189" s="65"/>
      <c r="G189" s="65"/>
      <c r="H189" s="104"/>
      <c r="I189" s="162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</row>
    <row r="190">
      <c r="A190" s="65"/>
      <c r="B190" s="65"/>
      <c r="C190" s="65"/>
      <c r="D190" s="157"/>
      <c r="E190" s="65"/>
      <c r="F190" s="65"/>
      <c r="G190" s="65"/>
      <c r="H190" s="104"/>
      <c r="I190" s="162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</row>
    <row r="191">
      <c r="A191" s="65"/>
      <c r="B191" s="65"/>
      <c r="C191" s="65"/>
      <c r="D191" s="157"/>
      <c r="E191" s="65"/>
      <c r="F191" s="65"/>
      <c r="G191" s="65"/>
      <c r="H191" s="104"/>
      <c r="I191" s="162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</row>
    <row r="192">
      <c r="A192" s="65"/>
      <c r="B192" s="65"/>
      <c r="C192" s="65"/>
      <c r="D192" s="157"/>
      <c r="E192" s="65"/>
      <c r="F192" s="65"/>
      <c r="G192" s="65"/>
      <c r="H192" s="104"/>
      <c r="I192" s="162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</row>
    <row r="193">
      <c r="A193" s="65"/>
      <c r="B193" s="65"/>
      <c r="C193" s="65"/>
      <c r="D193" s="157"/>
      <c r="E193" s="65"/>
      <c r="F193" s="65"/>
      <c r="G193" s="65"/>
      <c r="H193" s="104"/>
      <c r="I193" s="162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</row>
    <row r="194">
      <c r="A194" s="65"/>
      <c r="B194" s="65"/>
      <c r="C194" s="65"/>
      <c r="D194" s="157"/>
      <c r="E194" s="65"/>
      <c r="F194" s="65"/>
      <c r="G194" s="65"/>
      <c r="H194" s="104"/>
      <c r="I194" s="162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</row>
    <row r="195">
      <c r="A195" s="65"/>
      <c r="B195" s="65"/>
      <c r="C195" s="65"/>
      <c r="D195" s="157"/>
      <c r="E195" s="65"/>
      <c r="F195" s="65"/>
      <c r="G195" s="65"/>
      <c r="H195" s="104"/>
      <c r="I195" s="162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</row>
    <row r="196">
      <c r="A196" s="65"/>
      <c r="B196" s="65"/>
      <c r="C196" s="65"/>
      <c r="D196" s="157"/>
      <c r="E196" s="65"/>
      <c r="F196" s="65"/>
      <c r="G196" s="65"/>
      <c r="H196" s="104"/>
      <c r="I196" s="162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</row>
    <row r="197">
      <c r="A197" s="65"/>
      <c r="B197" s="65"/>
      <c r="C197" s="65"/>
      <c r="D197" s="157"/>
      <c r="E197" s="65"/>
      <c r="F197" s="65"/>
      <c r="G197" s="65"/>
      <c r="H197" s="104"/>
      <c r="I197" s="162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</row>
    <row r="198">
      <c r="A198" s="65"/>
      <c r="B198" s="65"/>
      <c r="C198" s="65"/>
      <c r="D198" s="157"/>
      <c r="E198" s="65"/>
      <c r="F198" s="65"/>
      <c r="G198" s="65"/>
      <c r="H198" s="104"/>
      <c r="I198" s="162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</row>
    <row r="199">
      <c r="A199" s="65"/>
      <c r="B199" s="65"/>
      <c r="C199" s="65"/>
      <c r="D199" s="157"/>
      <c r="E199" s="65"/>
      <c r="F199" s="65"/>
      <c r="G199" s="65"/>
      <c r="H199" s="104"/>
      <c r="I199" s="162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</row>
    <row r="200">
      <c r="A200" s="65"/>
      <c r="B200" s="65"/>
      <c r="C200" s="65"/>
      <c r="D200" s="157"/>
      <c r="E200" s="65"/>
      <c r="F200" s="65"/>
      <c r="G200" s="65"/>
      <c r="H200" s="104"/>
      <c r="I200" s="162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</row>
    <row r="201">
      <c r="A201" s="65"/>
      <c r="B201" s="65"/>
      <c r="C201" s="65"/>
      <c r="D201" s="157"/>
      <c r="E201" s="65"/>
      <c r="F201" s="65"/>
      <c r="G201" s="65"/>
      <c r="H201" s="104"/>
      <c r="I201" s="162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</row>
    <row r="202">
      <c r="A202" s="65"/>
      <c r="B202" s="65"/>
      <c r="C202" s="65"/>
      <c r="D202" s="157"/>
      <c r="E202" s="65"/>
      <c r="F202" s="65"/>
      <c r="G202" s="65"/>
      <c r="H202" s="104"/>
      <c r="I202" s="162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</row>
    <row r="203">
      <c r="A203" s="65"/>
      <c r="B203" s="65"/>
      <c r="C203" s="65"/>
      <c r="D203" s="157"/>
      <c r="E203" s="65"/>
      <c r="F203" s="65"/>
      <c r="G203" s="65"/>
      <c r="H203" s="104"/>
      <c r="I203" s="162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</row>
    <row r="204">
      <c r="A204" s="65"/>
      <c r="B204" s="65"/>
      <c r="C204" s="65"/>
      <c r="D204" s="157"/>
      <c r="E204" s="65"/>
      <c r="F204" s="65"/>
      <c r="G204" s="65"/>
      <c r="H204" s="104"/>
      <c r="I204" s="162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</row>
    <row r="205">
      <c r="A205" s="65"/>
      <c r="B205" s="65"/>
      <c r="C205" s="65"/>
      <c r="D205" s="157"/>
      <c r="E205" s="65"/>
      <c r="F205" s="65"/>
      <c r="G205" s="65"/>
      <c r="H205" s="104"/>
      <c r="I205" s="162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</row>
    <row r="206">
      <c r="A206" s="65"/>
      <c r="B206" s="65"/>
      <c r="C206" s="65"/>
      <c r="D206" s="157"/>
      <c r="E206" s="65"/>
      <c r="F206" s="65"/>
      <c r="G206" s="65"/>
      <c r="H206" s="104"/>
      <c r="I206" s="162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</row>
    <row r="207">
      <c r="A207" s="65"/>
      <c r="B207" s="65"/>
      <c r="C207" s="65"/>
      <c r="D207" s="157"/>
      <c r="E207" s="65"/>
      <c r="F207" s="65"/>
      <c r="G207" s="65"/>
      <c r="H207" s="104"/>
      <c r="I207" s="162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</row>
    <row r="208">
      <c r="A208" s="65"/>
      <c r="B208" s="65"/>
      <c r="C208" s="65"/>
      <c r="D208" s="157"/>
      <c r="E208" s="65"/>
      <c r="F208" s="65"/>
      <c r="G208" s="65"/>
      <c r="H208" s="104"/>
      <c r="I208" s="162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</row>
    <row r="209">
      <c r="A209" s="65"/>
      <c r="B209" s="65"/>
      <c r="C209" s="65"/>
      <c r="D209" s="157"/>
      <c r="E209" s="65"/>
      <c r="F209" s="65"/>
      <c r="G209" s="65"/>
      <c r="H209" s="104"/>
      <c r="I209" s="162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</row>
    <row r="210">
      <c r="A210" s="65"/>
      <c r="B210" s="65"/>
      <c r="C210" s="65"/>
      <c r="D210" s="157"/>
      <c r="E210" s="65"/>
      <c r="F210" s="65"/>
      <c r="G210" s="65"/>
      <c r="H210" s="104"/>
      <c r="I210" s="162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</row>
    <row r="211">
      <c r="A211" s="65"/>
      <c r="B211" s="65"/>
      <c r="C211" s="65"/>
      <c r="D211" s="157"/>
      <c r="E211" s="65"/>
      <c r="F211" s="65"/>
      <c r="G211" s="65"/>
      <c r="H211" s="104"/>
      <c r="I211" s="162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</row>
    <row r="212">
      <c r="A212" s="65"/>
      <c r="B212" s="65"/>
      <c r="C212" s="65"/>
      <c r="D212" s="157"/>
      <c r="E212" s="65"/>
      <c r="F212" s="65"/>
      <c r="G212" s="65"/>
      <c r="H212" s="104"/>
      <c r="I212" s="162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</row>
    <row r="213">
      <c r="A213" s="65"/>
      <c r="B213" s="65"/>
      <c r="C213" s="65"/>
      <c r="D213" s="157"/>
      <c r="E213" s="65"/>
      <c r="F213" s="65"/>
      <c r="G213" s="65"/>
      <c r="H213" s="104"/>
      <c r="I213" s="162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</row>
    <row r="214">
      <c r="A214" s="65"/>
      <c r="B214" s="65"/>
      <c r="C214" s="65"/>
      <c r="D214" s="157"/>
      <c r="E214" s="65"/>
      <c r="F214" s="65"/>
      <c r="G214" s="65"/>
      <c r="H214" s="104"/>
      <c r="I214" s="162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</row>
    <row r="215">
      <c r="A215" s="65"/>
      <c r="B215" s="65"/>
      <c r="C215" s="65"/>
      <c r="D215" s="157"/>
      <c r="E215" s="65"/>
      <c r="F215" s="65"/>
      <c r="G215" s="65"/>
      <c r="H215" s="104"/>
      <c r="I215" s="162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</row>
    <row r="216">
      <c r="A216" s="65"/>
      <c r="B216" s="65"/>
      <c r="C216" s="65"/>
      <c r="D216" s="157"/>
      <c r="E216" s="65"/>
      <c r="F216" s="65"/>
      <c r="G216" s="65"/>
      <c r="H216" s="104"/>
      <c r="I216" s="162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</row>
    <row r="217">
      <c r="A217" s="65"/>
      <c r="B217" s="65"/>
      <c r="C217" s="65"/>
      <c r="D217" s="157"/>
      <c r="E217" s="65"/>
      <c r="F217" s="65"/>
      <c r="G217" s="65"/>
      <c r="H217" s="104"/>
      <c r="I217" s="162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</row>
    <row r="218">
      <c r="A218" s="65"/>
      <c r="B218" s="65"/>
      <c r="C218" s="65"/>
      <c r="D218" s="157"/>
      <c r="E218" s="65"/>
      <c r="F218" s="65"/>
      <c r="G218" s="65"/>
      <c r="H218" s="104"/>
      <c r="I218" s="162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</row>
    <row r="219">
      <c r="A219" s="65"/>
      <c r="B219" s="65"/>
      <c r="C219" s="65"/>
      <c r="D219" s="157"/>
      <c r="E219" s="65"/>
      <c r="F219" s="65"/>
      <c r="G219" s="65"/>
      <c r="H219" s="104"/>
      <c r="I219" s="162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</row>
    <row r="220">
      <c r="A220" s="65"/>
      <c r="B220" s="65"/>
      <c r="C220" s="65"/>
      <c r="D220" s="157"/>
      <c r="E220" s="65"/>
      <c r="F220" s="65"/>
      <c r="G220" s="65"/>
      <c r="H220" s="104"/>
      <c r="I220" s="162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</row>
    <row r="221">
      <c r="A221" s="65"/>
      <c r="B221" s="65"/>
      <c r="C221" s="65"/>
      <c r="D221" s="157"/>
      <c r="E221" s="65"/>
      <c r="F221" s="65"/>
      <c r="G221" s="65"/>
      <c r="H221" s="104"/>
      <c r="I221" s="162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</row>
    <row r="222">
      <c r="A222" s="65"/>
      <c r="B222" s="65"/>
      <c r="C222" s="65"/>
      <c r="D222" s="157"/>
      <c r="E222" s="65"/>
      <c r="F222" s="65"/>
      <c r="G222" s="65"/>
      <c r="H222" s="104"/>
      <c r="I222" s="162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</row>
    <row r="223">
      <c r="A223" s="65"/>
      <c r="B223" s="65"/>
      <c r="C223" s="65"/>
      <c r="D223" s="157"/>
      <c r="E223" s="65"/>
      <c r="F223" s="65"/>
      <c r="G223" s="65"/>
      <c r="H223" s="104"/>
      <c r="I223" s="162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</row>
    <row r="224">
      <c r="A224" s="65"/>
      <c r="B224" s="65"/>
      <c r="C224" s="65"/>
      <c r="D224" s="157"/>
      <c r="E224" s="65"/>
      <c r="F224" s="65"/>
      <c r="G224" s="65"/>
      <c r="H224" s="104"/>
      <c r="I224" s="162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</row>
    <row r="225">
      <c r="A225" s="65"/>
      <c r="B225" s="65"/>
      <c r="C225" s="65"/>
      <c r="D225" s="157"/>
      <c r="E225" s="65"/>
      <c r="F225" s="65"/>
      <c r="G225" s="65"/>
      <c r="H225" s="104"/>
      <c r="I225" s="162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</row>
    <row r="226">
      <c r="A226" s="65"/>
      <c r="B226" s="65"/>
      <c r="C226" s="65"/>
      <c r="D226" s="157"/>
      <c r="E226" s="65"/>
      <c r="F226" s="65"/>
      <c r="G226" s="65"/>
      <c r="H226" s="104"/>
      <c r="I226" s="162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</row>
    <row r="227">
      <c r="A227" s="65"/>
      <c r="B227" s="65"/>
      <c r="C227" s="65"/>
      <c r="D227" s="157"/>
      <c r="E227" s="65"/>
      <c r="F227" s="65"/>
      <c r="G227" s="65"/>
      <c r="H227" s="104"/>
      <c r="I227" s="162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</row>
    <row r="228">
      <c r="A228" s="65"/>
      <c r="B228" s="65"/>
      <c r="C228" s="65"/>
      <c r="D228" s="157"/>
      <c r="E228" s="65"/>
      <c r="F228" s="65"/>
      <c r="G228" s="65"/>
      <c r="H228" s="104"/>
      <c r="I228" s="162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</row>
    <row r="229">
      <c r="A229" s="65"/>
      <c r="B229" s="65"/>
      <c r="C229" s="65"/>
      <c r="D229" s="157"/>
      <c r="E229" s="65"/>
      <c r="F229" s="65"/>
      <c r="G229" s="65"/>
      <c r="H229" s="104"/>
      <c r="I229" s="162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</row>
    <row r="230">
      <c r="A230" s="65"/>
      <c r="B230" s="65"/>
      <c r="C230" s="65"/>
      <c r="D230" s="157"/>
      <c r="E230" s="65"/>
      <c r="F230" s="65"/>
      <c r="G230" s="65"/>
      <c r="H230" s="104"/>
      <c r="I230" s="162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</row>
    <row r="231">
      <c r="A231" s="65"/>
      <c r="B231" s="65"/>
      <c r="C231" s="65"/>
      <c r="D231" s="157"/>
      <c r="E231" s="65"/>
      <c r="F231" s="65"/>
      <c r="G231" s="65"/>
      <c r="H231" s="104"/>
      <c r="I231" s="162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</row>
    <row r="232">
      <c r="A232" s="65"/>
      <c r="B232" s="65"/>
      <c r="C232" s="65"/>
      <c r="D232" s="157"/>
      <c r="E232" s="65"/>
      <c r="F232" s="65"/>
      <c r="G232" s="65"/>
      <c r="H232" s="104"/>
      <c r="I232" s="162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</row>
    <row r="233">
      <c r="A233" s="65"/>
      <c r="B233" s="65"/>
      <c r="C233" s="65"/>
      <c r="D233" s="157"/>
      <c r="E233" s="65"/>
      <c r="F233" s="65"/>
      <c r="G233" s="65"/>
      <c r="H233" s="104"/>
      <c r="I233" s="162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</row>
    <row r="234">
      <c r="A234" s="65"/>
      <c r="B234" s="65"/>
      <c r="C234" s="65"/>
      <c r="D234" s="157"/>
      <c r="E234" s="65"/>
      <c r="F234" s="65"/>
      <c r="G234" s="65"/>
      <c r="H234" s="104"/>
      <c r="I234" s="162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</row>
    <row r="235">
      <c r="A235" s="65"/>
      <c r="B235" s="65"/>
      <c r="C235" s="65"/>
      <c r="D235" s="157"/>
      <c r="E235" s="65"/>
      <c r="F235" s="65"/>
      <c r="G235" s="65"/>
      <c r="H235" s="104"/>
      <c r="I235" s="162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</row>
    <row r="236">
      <c r="A236" s="65"/>
      <c r="B236" s="65"/>
      <c r="C236" s="65"/>
      <c r="D236" s="157"/>
      <c r="E236" s="65"/>
      <c r="F236" s="65"/>
      <c r="G236" s="65"/>
      <c r="H236" s="104"/>
      <c r="I236" s="162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</row>
    <row r="237">
      <c r="A237" s="65"/>
      <c r="B237" s="65"/>
      <c r="C237" s="65"/>
      <c r="D237" s="157"/>
      <c r="E237" s="65"/>
      <c r="F237" s="65"/>
      <c r="G237" s="65"/>
      <c r="H237" s="104"/>
      <c r="I237" s="162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</row>
    <row r="238">
      <c r="A238" s="65"/>
      <c r="B238" s="65"/>
      <c r="C238" s="65"/>
      <c r="D238" s="157"/>
      <c r="E238" s="65"/>
      <c r="F238" s="65"/>
      <c r="G238" s="65"/>
      <c r="H238" s="104"/>
      <c r="I238" s="162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</row>
    <row r="239">
      <c r="A239" s="65"/>
      <c r="B239" s="65"/>
      <c r="C239" s="65"/>
      <c r="D239" s="157"/>
      <c r="E239" s="65"/>
      <c r="F239" s="65"/>
      <c r="G239" s="65"/>
      <c r="H239" s="104"/>
      <c r="I239" s="162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</row>
    <row r="240">
      <c r="A240" s="65"/>
      <c r="B240" s="65"/>
      <c r="C240" s="65"/>
      <c r="D240" s="157"/>
      <c r="E240" s="65"/>
      <c r="F240" s="65"/>
      <c r="G240" s="65"/>
      <c r="H240" s="104"/>
      <c r="I240" s="162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</row>
    <row r="241">
      <c r="A241" s="65"/>
      <c r="B241" s="65"/>
      <c r="C241" s="65"/>
      <c r="D241" s="157"/>
      <c r="E241" s="65"/>
      <c r="F241" s="65"/>
      <c r="G241" s="65"/>
      <c r="H241" s="104"/>
      <c r="I241" s="162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</row>
    <row r="242">
      <c r="A242" s="65"/>
      <c r="B242" s="65"/>
      <c r="C242" s="65"/>
      <c r="D242" s="157"/>
      <c r="E242" s="65"/>
      <c r="F242" s="65"/>
      <c r="G242" s="65"/>
      <c r="H242" s="104"/>
      <c r="I242" s="162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</row>
    <row r="243">
      <c r="A243" s="65"/>
      <c r="B243" s="65"/>
      <c r="C243" s="65"/>
      <c r="D243" s="157"/>
      <c r="E243" s="65"/>
      <c r="F243" s="65"/>
      <c r="G243" s="65"/>
      <c r="H243" s="104"/>
      <c r="I243" s="162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</row>
    <row r="244">
      <c r="A244" s="65"/>
      <c r="B244" s="65"/>
      <c r="C244" s="65"/>
      <c r="D244" s="157"/>
      <c r="E244" s="65"/>
      <c r="F244" s="65"/>
      <c r="G244" s="65"/>
      <c r="H244" s="104"/>
      <c r="I244" s="162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</row>
    <row r="245">
      <c r="A245" s="65"/>
      <c r="B245" s="65"/>
      <c r="C245" s="65"/>
      <c r="D245" s="157"/>
      <c r="E245" s="65"/>
      <c r="F245" s="65"/>
      <c r="G245" s="65"/>
      <c r="H245" s="104"/>
      <c r="I245" s="162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</row>
    <row r="246">
      <c r="A246" s="65"/>
      <c r="B246" s="65"/>
      <c r="C246" s="65"/>
      <c r="D246" s="157"/>
      <c r="E246" s="65"/>
      <c r="F246" s="65"/>
      <c r="G246" s="65"/>
      <c r="H246" s="104"/>
      <c r="I246" s="162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</row>
    <row r="247">
      <c r="A247" s="65"/>
      <c r="B247" s="65"/>
      <c r="C247" s="65"/>
      <c r="D247" s="157"/>
      <c r="E247" s="65"/>
      <c r="F247" s="65"/>
      <c r="G247" s="65"/>
      <c r="H247" s="104"/>
      <c r="I247" s="162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</row>
    <row r="248">
      <c r="A248" s="65"/>
      <c r="B248" s="65"/>
      <c r="C248" s="65"/>
      <c r="D248" s="157"/>
      <c r="E248" s="65"/>
      <c r="F248" s="65"/>
      <c r="G248" s="65"/>
      <c r="H248" s="104"/>
      <c r="I248" s="162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</row>
    <row r="249">
      <c r="A249" s="65"/>
      <c r="B249" s="65"/>
      <c r="C249" s="65"/>
      <c r="D249" s="157"/>
      <c r="E249" s="65"/>
      <c r="F249" s="65"/>
      <c r="G249" s="65"/>
      <c r="H249" s="104"/>
      <c r="I249" s="162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</row>
    <row r="250">
      <c r="A250" s="65"/>
      <c r="B250" s="65"/>
      <c r="C250" s="65"/>
      <c r="D250" s="157"/>
      <c r="E250" s="65"/>
      <c r="F250" s="65"/>
      <c r="G250" s="65"/>
      <c r="H250" s="104"/>
      <c r="I250" s="162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</row>
    <row r="251">
      <c r="A251" s="65"/>
      <c r="B251" s="65"/>
      <c r="C251" s="65"/>
      <c r="D251" s="157"/>
      <c r="E251" s="65"/>
      <c r="F251" s="65"/>
      <c r="G251" s="65"/>
      <c r="H251" s="104"/>
      <c r="I251" s="162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</row>
    <row r="252">
      <c r="A252" s="65"/>
      <c r="B252" s="65"/>
      <c r="C252" s="65"/>
      <c r="D252" s="157"/>
      <c r="E252" s="65"/>
      <c r="F252" s="65"/>
      <c r="G252" s="65"/>
      <c r="H252" s="104"/>
      <c r="I252" s="162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</row>
    <row r="253">
      <c r="A253" s="65"/>
      <c r="B253" s="65"/>
      <c r="C253" s="65"/>
      <c r="D253" s="157"/>
      <c r="E253" s="65"/>
      <c r="F253" s="65"/>
      <c r="G253" s="65"/>
      <c r="H253" s="104"/>
      <c r="I253" s="162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</row>
    <row r="254">
      <c r="A254" s="65"/>
      <c r="B254" s="65"/>
      <c r="C254" s="65"/>
      <c r="D254" s="157"/>
      <c r="E254" s="65"/>
      <c r="F254" s="65"/>
      <c r="G254" s="65"/>
      <c r="H254" s="104"/>
      <c r="I254" s="162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</row>
    <row r="255">
      <c r="A255" s="65"/>
      <c r="B255" s="65"/>
      <c r="C255" s="65"/>
      <c r="D255" s="157"/>
      <c r="E255" s="65"/>
      <c r="F255" s="65"/>
      <c r="G255" s="65"/>
      <c r="H255" s="104"/>
      <c r="I255" s="162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</row>
    <row r="256">
      <c r="A256" s="65"/>
      <c r="B256" s="65"/>
      <c r="C256" s="65"/>
      <c r="D256" s="157"/>
      <c r="E256" s="65"/>
      <c r="F256" s="65"/>
      <c r="G256" s="65"/>
      <c r="H256" s="104"/>
      <c r="I256" s="162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</row>
    <row r="257">
      <c r="A257" s="65"/>
      <c r="B257" s="65"/>
      <c r="C257" s="65"/>
      <c r="D257" s="157"/>
      <c r="E257" s="65"/>
      <c r="F257" s="65"/>
      <c r="G257" s="65"/>
      <c r="H257" s="104"/>
      <c r="I257" s="162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</row>
    <row r="258">
      <c r="A258" s="65"/>
      <c r="B258" s="65"/>
      <c r="C258" s="65"/>
      <c r="D258" s="157"/>
      <c r="E258" s="65"/>
      <c r="F258" s="65"/>
      <c r="G258" s="65"/>
      <c r="H258" s="104"/>
      <c r="I258" s="162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</row>
    <row r="259">
      <c r="A259" s="65"/>
      <c r="B259" s="65"/>
      <c r="C259" s="65"/>
      <c r="D259" s="157"/>
      <c r="E259" s="65"/>
      <c r="F259" s="65"/>
      <c r="G259" s="65"/>
      <c r="H259" s="104"/>
      <c r="I259" s="162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</row>
    <row r="260">
      <c r="A260" s="65"/>
      <c r="B260" s="65"/>
      <c r="C260" s="65"/>
      <c r="D260" s="157"/>
      <c r="E260" s="65"/>
      <c r="F260" s="65"/>
      <c r="G260" s="65"/>
      <c r="H260" s="104"/>
      <c r="I260" s="162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</row>
    <row r="261">
      <c r="A261" s="65"/>
      <c r="B261" s="65"/>
      <c r="C261" s="65"/>
      <c r="D261" s="157"/>
      <c r="E261" s="65"/>
      <c r="F261" s="65"/>
      <c r="G261" s="65"/>
      <c r="H261" s="104"/>
      <c r="I261" s="162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</row>
    <row r="262">
      <c r="A262" s="65"/>
      <c r="B262" s="65"/>
      <c r="C262" s="65"/>
      <c r="D262" s="157"/>
      <c r="E262" s="65"/>
      <c r="F262" s="65"/>
      <c r="G262" s="65"/>
      <c r="H262" s="104"/>
      <c r="I262" s="162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</row>
    <row r="263">
      <c r="A263" s="65"/>
      <c r="B263" s="65"/>
      <c r="C263" s="65"/>
      <c r="D263" s="157"/>
      <c r="E263" s="65"/>
      <c r="F263" s="65"/>
      <c r="G263" s="65"/>
      <c r="H263" s="104"/>
      <c r="I263" s="162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</row>
    <row r="264">
      <c r="A264" s="65"/>
      <c r="B264" s="65"/>
      <c r="C264" s="65"/>
      <c r="D264" s="157"/>
      <c r="E264" s="65"/>
      <c r="F264" s="65"/>
      <c r="G264" s="65"/>
      <c r="H264" s="104"/>
      <c r="I264" s="162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</row>
    <row r="265">
      <c r="A265" s="65"/>
      <c r="B265" s="65"/>
      <c r="C265" s="65"/>
      <c r="D265" s="157"/>
      <c r="E265" s="65"/>
      <c r="F265" s="65"/>
      <c r="G265" s="65"/>
      <c r="H265" s="104"/>
      <c r="I265" s="162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</row>
    <row r="266">
      <c r="A266" s="65"/>
      <c r="B266" s="65"/>
      <c r="C266" s="65"/>
      <c r="D266" s="157"/>
      <c r="E266" s="65"/>
      <c r="F266" s="65"/>
      <c r="G266" s="65"/>
      <c r="H266" s="104"/>
      <c r="I266" s="162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</row>
    <row r="267">
      <c r="A267" s="65"/>
      <c r="B267" s="65"/>
      <c r="C267" s="65"/>
      <c r="D267" s="157"/>
      <c r="E267" s="65"/>
      <c r="F267" s="65"/>
      <c r="G267" s="65"/>
      <c r="H267" s="104"/>
      <c r="I267" s="162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</row>
    <row r="268">
      <c r="A268" s="65"/>
      <c r="B268" s="65"/>
      <c r="C268" s="65"/>
      <c r="D268" s="157"/>
      <c r="E268" s="65"/>
      <c r="F268" s="65"/>
      <c r="G268" s="65"/>
      <c r="H268" s="104"/>
      <c r="I268" s="162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</row>
    <row r="269">
      <c r="A269" s="65"/>
      <c r="B269" s="65"/>
      <c r="C269" s="65"/>
      <c r="D269" s="157"/>
      <c r="E269" s="65"/>
      <c r="F269" s="65"/>
      <c r="G269" s="65"/>
      <c r="H269" s="104"/>
      <c r="I269" s="162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</row>
    <row r="270">
      <c r="A270" s="65"/>
      <c r="B270" s="65"/>
      <c r="C270" s="65"/>
      <c r="D270" s="157"/>
      <c r="E270" s="65"/>
      <c r="F270" s="65"/>
      <c r="G270" s="65"/>
      <c r="H270" s="104"/>
      <c r="I270" s="162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</row>
    <row r="271">
      <c r="A271" s="65"/>
      <c r="B271" s="65"/>
      <c r="C271" s="65"/>
      <c r="D271" s="157"/>
      <c r="E271" s="65"/>
      <c r="F271" s="65"/>
      <c r="G271" s="65"/>
      <c r="H271" s="104"/>
      <c r="I271" s="162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</row>
    <row r="272">
      <c r="A272" s="65"/>
      <c r="B272" s="65"/>
      <c r="C272" s="65"/>
      <c r="D272" s="157"/>
      <c r="E272" s="65"/>
      <c r="F272" s="65"/>
      <c r="G272" s="65"/>
      <c r="H272" s="104"/>
      <c r="I272" s="162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</row>
    <row r="273">
      <c r="A273" s="65"/>
      <c r="B273" s="65"/>
      <c r="C273" s="65"/>
      <c r="D273" s="157"/>
      <c r="E273" s="65"/>
      <c r="F273" s="65"/>
      <c r="G273" s="65"/>
      <c r="H273" s="104"/>
      <c r="I273" s="162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</row>
    <row r="274">
      <c r="A274" s="65"/>
      <c r="B274" s="65"/>
      <c r="C274" s="65"/>
      <c r="D274" s="157"/>
      <c r="E274" s="65"/>
      <c r="F274" s="65"/>
      <c r="G274" s="65"/>
      <c r="H274" s="104"/>
      <c r="I274" s="162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</row>
    <row r="275">
      <c r="A275" s="65"/>
      <c r="B275" s="65"/>
      <c r="C275" s="65"/>
      <c r="D275" s="157"/>
      <c r="E275" s="65"/>
      <c r="F275" s="65"/>
      <c r="G275" s="65"/>
      <c r="H275" s="104"/>
      <c r="I275" s="162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</row>
    <row r="276">
      <c r="A276" s="65"/>
      <c r="B276" s="65"/>
      <c r="C276" s="65"/>
      <c r="D276" s="157"/>
      <c r="E276" s="65"/>
      <c r="F276" s="65"/>
      <c r="G276" s="65"/>
      <c r="H276" s="104"/>
      <c r="I276" s="162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</row>
    <row r="277">
      <c r="A277" s="65"/>
      <c r="B277" s="65"/>
      <c r="C277" s="65"/>
      <c r="D277" s="157"/>
      <c r="E277" s="65"/>
      <c r="F277" s="65"/>
      <c r="G277" s="65"/>
      <c r="H277" s="104"/>
      <c r="I277" s="162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</row>
    <row r="278">
      <c r="A278" s="65"/>
      <c r="B278" s="65"/>
      <c r="C278" s="65"/>
      <c r="D278" s="157"/>
      <c r="E278" s="65"/>
      <c r="F278" s="65"/>
      <c r="G278" s="65"/>
      <c r="H278" s="104"/>
      <c r="I278" s="162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</row>
    <row r="279">
      <c r="A279" s="65"/>
      <c r="B279" s="65"/>
      <c r="C279" s="65"/>
      <c r="D279" s="157"/>
      <c r="E279" s="65"/>
      <c r="F279" s="65"/>
      <c r="G279" s="65"/>
      <c r="H279" s="104"/>
      <c r="I279" s="162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</row>
    <row r="280">
      <c r="A280" s="65"/>
      <c r="B280" s="65"/>
      <c r="C280" s="65"/>
      <c r="D280" s="157"/>
      <c r="E280" s="65"/>
      <c r="F280" s="65"/>
      <c r="G280" s="65"/>
      <c r="H280" s="104"/>
      <c r="I280" s="162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</row>
    <row r="281">
      <c r="A281" s="65"/>
      <c r="B281" s="65"/>
      <c r="C281" s="65"/>
      <c r="D281" s="157"/>
      <c r="E281" s="65"/>
      <c r="F281" s="65"/>
      <c r="G281" s="65"/>
      <c r="H281" s="104"/>
      <c r="I281" s="162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</row>
    <row r="282">
      <c r="A282" s="65"/>
      <c r="B282" s="65"/>
      <c r="C282" s="65"/>
      <c r="D282" s="157"/>
      <c r="E282" s="65"/>
      <c r="F282" s="65"/>
      <c r="G282" s="65"/>
      <c r="H282" s="104"/>
      <c r="I282" s="162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</row>
    <row r="283">
      <c r="A283" s="65"/>
      <c r="B283" s="65"/>
      <c r="C283" s="65"/>
      <c r="D283" s="157"/>
      <c r="E283" s="65"/>
      <c r="F283" s="65"/>
      <c r="G283" s="65"/>
      <c r="H283" s="104"/>
      <c r="I283" s="162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</row>
    <row r="284">
      <c r="A284" s="65"/>
      <c r="B284" s="65"/>
      <c r="C284" s="65"/>
      <c r="D284" s="157"/>
      <c r="E284" s="65"/>
      <c r="F284" s="65"/>
      <c r="G284" s="65"/>
      <c r="H284" s="104"/>
      <c r="I284" s="162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</row>
    <row r="285">
      <c r="A285" s="65"/>
      <c r="B285" s="65"/>
      <c r="C285" s="65"/>
      <c r="D285" s="157"/>
      <c r="E285" s="65"/>
      <c r="F285" s="65"/>
      <c r="G285" s="65"/>
      <c r="H285" s="104"/>
      <c r="I285" s="162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</row>
    <row r="286">
      <c r="A286" s="65"/>
      <c r="B286" s="65"/>
      <c r="C286" s="65"/>
      <c r="D286" s="157"/>
      <c r="E286" s="65"/>
      <c r="F286" s="65"/>
      <c r="G286" s="65"/>
      <c r="H286" s="104"/>
      <c r="I286" s="162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</row>
    <row r="287">
      <c r="A287" s="65"/>
      <c r="B287" s="65"/>
      <c r="C287" s="65"/>
      <c r="D287" s="157"/>
      <c r="E287" s="65"/>
      <c r="F287" s="65"/>
      <c r="G287" s="65"/>
      <c r="H287" s="104"/>
      <c r="I287" s="162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</row>
    <row r="288">
      <c r="A288" s="65"/>
      <c r="B288" s="65"/>
      <c r="C288" s="65"/>
      <c r="D288" s="157"/>
      <c r="E288" s="65"/>
      <c r="F288" s="65"/>
      <c r="G288" s="65"/>
      <c r="H288" s="104"/>
      <c r="I288" s="162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</row>
    <row r="289">
      <c r="A289" s="65"/>
      <c r="B289" s="65"/>
      <c r="C289" s="65"/>
      <c r="D289" s="157"/>
      <c r="E289" s="65"/>
      <c r="F289" s="65"/>
      <c r="G289" s="65"/>
      <c r="H289" s="104"/>
      <c r="I289" s="162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</row>
    <row r="290">
      <c r="A290" s="65"/>
      <c r="B290" s="65"/>
      <c r="C290" s="65"/>
      <c r="D290" s="157"/>
      <c r="E290" s="65"/>
      <c r="F290" s="65"/>
      <c r="G290" s="65"/>
      <c r="H290" s="104"/>
      <c r="I290" s="162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</row>
    <row r="291">
      <c r="A291" s="65"/>
      <c r="B291" s="65"/>
      <c r="C291" s="65"/>
      <c r="D291" s="157"/>
      <c r="E291" s="65"/>
      <c r="F291" s="65"/>
      <c r="G291" s="65"/>
      <c r="H291" s="104"/>
      <c r="I291" s="162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</row>
    <row r="292">
      <c r="A292" s="65"/>
      <c r="B292" s="65"/>
      <c r="C292" s="65"/>
      <c r="D292" s="157"/>
      <c r="E292" s="65"/>
      <c r="F292" s="65"/>
      <c r="G292" s="65"/>
      <c r="H292" s="104"/>
      <c r="I292" s="162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</row>
    <row r="293">
      <c r="A293" s="65"/>
      <c r="B293" s="65"/>
      <c r="C293" s="65"/>
      <c r="D293" s="157"/>
      <c r="E293" s="65"/>
      <c r="F293" s="65"/>
      <c r="G293" s="65"/>
      <c r="H293" s="104"/>
      <c r="I293" s="162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</row>
    <row r="294">
      <c r="A294" s="65"/>
      <c r="B294" s="65"/>
      <c r="C294" s="65"/>
      <c r="D294" s="157"/>
      <c r="E294" s="65"/>
      <c r="F294" s="65"/>
      <c r="G294" s="65"/>
      <c r="H294" s="104"/>
      <c r="I294" s="162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</row>
    <row r="295">
      <c r="A295" s="65"/>
      <c r="B295" s="65"/>
      <c r="C295" s="65"/>
      <c r="D295" s="157"/>
      <c r="E295" s="65"/>
      <c r="F295" s="65"/>
      <c r="G295" s="65"/>
      <c r="H295" s="104"/>
      <c r="I295" s="162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</row>
    <row r="296">
      <c r="A296" s="65"/>
      <c r="B296" s="65"/>
      <c r="C296" s="65"/>
      <c r="D296" s="157"/>
      <c r="E296" s="65"/>
      <c r="F296" s="65"/>
      <c r="G296" s="65"/>
      <c r="H296" s="104"/>
      <c r="I296" s="162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</row>
    <row r="297">
      <c r="A297" s="65"/>
      <c r="B297" s="65"/>
      <c r="C297" s="65"/>
      <c r="D297" s="157"/>
      <c r="E297" s="65"/>
      <c r="F297" s="65"/>
      <c r="G297" s="65"/>
      <c r="H297" s="104"/>
      <c r="I297" s="162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</row>
    <row r="298">
      <c r="A298" s="65"/>
      <c r="B298" s="65"/>
      <c r="C298" s="65"/>
      <c r="D298" s="157"/>
      <c r="E298" s="65"/>
      <c r="F298" s="65"/>
      <c r="G298" s="65"/>
      <c r="H298" s="104"/>
      <c r="I298" s="162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</row>
    <row r="299">
      <c r="A299" s="65"/>
      <c r="B299" s="65"/>
      <c r="C299" s="65"/>
      <c r="D299" s="157"/>
      <c r="E299" s="65"/>
      <c r="F299" s="65"/>
      <c r="G299" s="65"/>
      <c r="H299" s="104"/>
      <c r="I299" s="162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</row>
    <row r="300">
      <c r="A300" s="65"/>
      <c r="B300" s="65"/>
      <c r="C300" s="65"/>
      <c r="D300" s="157"/>
      <c r="E300" s="65"/>
      <c r="F300" s="65"/>
      <c r="G300" s="65"/>
      <c r="H300" s="104"/>
      <c r="I300" s="162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</row>
    <row r="301">
      <c r="A301" s="65"/>
      <c r="B301" s="65"/>
      <c r="C301" s="65"/>
      <c r="D301" s="157"/>
      <c r="E301" s="65"/>
      <c r="F301" s="65"/>
      <c r="G301" s="65"/>
      <c r="H301" s="104"/>
      <c r="I301" s="162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</row>
    <row r="302">
      <c r="A302" s="65"/>
      <c r="B302" s="65"/>
      <c r="C302" s="65"/>
      <c r="D302" s="157"/>
      <c r="E302" s="65"/>
      <c r="F302" s="65"/>
      <c r="G302" s="65"/>
      <c r="H302" s="104"/>
      <c r="I302" s="162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</row>
    <row r="303">
      <c r="A303" s="65"/>
      <c r="B303" s="65"/>
      <c r="C303" s="65"/>
      <c r="D303" s="157"/>
      <c r="E303" s="65"/>
      <c r="F303" s="65"/>
      <c r="G303" s="65"/>
      <c r="H303" s="104"/>
      <c r="I303" s="162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</row>
    <row r="304">
      <c r="A304" s="65"/>
      <c r="B304" s="65"/>
      <c r="C304" s="65"/>
      <c r="D304" s="157"/>
      <c r="E304" s="65"/>
      <c r="F304" s="65"/>
      <c r="G304" s="65"/>
      <c r="H304" s="104"/>
      <c r="I304" s="162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</row>
    <row r="305">
      <c r="A305" s="65"/>
      <c r="B305" s="65"/>
      <c r="C305" s="65"/>
      <c r="D305" s="157"/>
      <c r="E305" s="65"/>
      <c r="F305" s="65"/>
      <c r="G305" s="65"/>
      <c r="H305" s="104"/>
      <c r="I305" s="162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</row>
    <row r="306">
      <c r="A306" s="65"/>
      <c r="B306" s="65"/>
      <c r="C306" s="65"/>
      <c r="D306" s="157"/>
      <c r="E306" s="65"/>
      <c r="F306" s="65"/>
      <c r="G306" s="65"/>
      <c r="H306" s="104"/>
      <c r="I306" s="162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</row>
    <row r="307">
      <c r="A307" s="65"/>
      <c r="B307" s="65"/>
      <c r="C307" s="65"/>
      <c r="D307" s="157"/>
      <c r="E307" s="65"/>
      <c r="F307" s="65"/>
      <c r="G307" s="65"/>
      <c r="H307" s="104"/>
      <c r="I307" s="162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</row>
    <row r="308">
      <c r="A308" s="65"/>
      <c r="B308" s="65"/>
      <c r="C308" s="65"/>
      <c r="D308" s="157"/>
      <c r="E308" s="65"/>
      <c r="F308" s="65"/>
      <c r="G308" s="65"/>
      <c r="H308" s="104"/>
      <c r="I308" s="162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</row>
    <row r="309">
      <c r="A309" s="65"/>
      <c r="B309" s="65"/>
      <c r="C309" s="65"/>
      <c r="D309" s="157"/>
      <c r="E309" s="65"/>
      <c r="F309" s="65"/>
      <c r="G309" s="65"/>
      <c r="H309" s="104"/>
      <c r="I309" s="162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</row>
    <row r="310">
      <c r="A310" s="65"/>
      <c r="B310" s="65"/>
      <c r="C310" s="65"/>
      <c r="D310" s="157"/>
      <c r="E310" s="65"/>
      <c r="F310" s="65"/>
      <c r="G310" s="65"/>
      <c r="H310" s="104"/>
      <c r="I310" s="162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</row>
    <row r="311">
      <c r="A311" s="65"/>
      <c r="B311" s="65"/>
      <c r="C311" s="65"/>
      <c r="D311" s="157"/>
      <c r="E311" s="65"/>
      <c r="F311" s="65"/>
      <c r="G311" s="65"/>
      <c r="H311" s="104"/>
      <c r="I311" s="162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</row>
    <row r="312">
      <c r="A312" s="65"/>
      <c r="B312" s="65"/>
      <c r="C312" s="65"/>
      <c r="D312" s="157"/>
      <c r="E312" s="65"/>
      <c r="F312" s="65"/>
      <c r="G312" s="65"/>
      <c r="H312" s="104"/>
      <c r="I312" s="162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</row>
    <row r="313">
      <c r="A313" s="65"/>
      <c r="B313" s="65"/>
      <c r="C313" s="65"/>
      <c r="D313" s="157"/>
      <c r="E313" s="65"/>
      <c r="F313" s="65"/>
      <c r="G313" s="65"/>
      <c r="H313" s="104"/>
      <c r="I313" s="162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</row>
    <row r="314">
      <c r="A314" s="65"/>
      <c r="B314" s="65"/>
      <c r="C314" s="65"/>
      <c r="D314" s="157"/>
      <c r="E314" s="65"/>
      <c r="F314" s="65"/>
      <c r="G314" s="65"/>
      <c r="H314" s="104"/>
      <c r="I314" s="162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</row>
    <row r="315">
      <c r="A315" s="65"/>
      <c r="B315" s="65"/>
      <c r="C315" s="65"/>
      <c r="D315" s="157"/>
      <c r="E315" s="65"/>
      <c r="F315" s="65"/>
      <c r="G315" s="65"/>
      <c r="H315" s="104"/>
      <c r="I315" s="162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</row>
    <row r="316">
      <c r="A316" s="65"/>
      <c r="B316" s="65"/>
      <c r="C316" s="65"/>
      <c r="D316" s="157"/>
      <c r="E316" s="65"/>
      <c r="F316" s="65"/>
      <c r="G316" s="65"/>
      <c r="H316" s="104"/>
      <c r="I316" s="162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</row>
    <row r="317">
      <c r="A317" s="65"/>
      <c r="B317" s="65"/>
      <c r="C317" s="65"/>
      <c r="D317" s="157"/>
      <c r="E317" s="65"/>
      <c r="F317" s="65"/>
      <c r="G317" s="65"/>
      <c r="H317" s="104"/>
      <c r="I317" s="162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</row>
    <row r="318">
      <c r="A318" s="65"/>
      <c r="B318" s="65"/>
      <c r="C318" s="65"/>
      <c r="D318" s="157"/>
      <c r="E318" s="65"/>
      <c r="F318" s="65"/>
      <c r="G318" s="65"/>
      <c r="H318" s="104"/>
      <c r="I318" s="162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</row>
    <row r="319">
      <c r="A319" s="65"/>
      <c r="B319" s="65"/>
      <c r="C319" s="65"/>
      <c r="D319" s="157"/>
      <c r="E319" s="65"/>
      <c r="F319" s="65"/>
      <c r="G319" s="65"/>
      <c r="H319" s="104"/>
      <c r="I319" s="162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</row>
    <row r="320">
      <c r="A320" s="65"/>
      <c r="B320" s="65"/>
      <c r="C320" s="65"/>
      <c r="D320" s="157"/>
      <c r="E320" s="65"/>
      <c r="F320" s="65"/>
      <c r="G320" s="65"/>
      <c r="H320" s="104"/>
      <c r="I320" s="162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</row>
    <row r="321">
      <c r="A321" s="65"/>
      <c r="B321" s="65"/>
      <c r="C321" s="65"/>
      <c r="D321" s="157"/>
      <c r="E321" s="65"/>
      <c r="F321" s="65"/>
      <c r="G321" s="65"/>
      <c r="H321" s="104"/>
      <c r="I321" s="162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</row>
    <row r="322">
      <c r="A322" s="65"/>
      <c r="B322" s="65"/>
      <c r="C322" s="65"/>
      <c r="D322" s="157"/>
      <c r="E322" s="65"/>
      <c r="F322" s="65"/>
      <c r="G322" s="65"/>
      <c r="H322" s="104"/>
      <c r="I322" s="162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</row>
    <row r="323">
      <c r="A323" s="65"/>
      <c r="B323" s="65"/>
      <c r="C323" s="65"/>
      <c r="D323" s="157"/>
      <c r="E323" s="65"/>
      <c r="F323" s="65"/>
      <c r="G323" s="65"/>
      <c r="H323" s="104"/>
      <c r="I323" s="162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</row>
    <row r="324">
      <c r="A324" s="65"/>
      <c r="B324" s="65"/>
      <c r="C324" s="65"/>
      <c r="D324" s="157"/>
      <c r="E324" s="65"/>
      <c r="F324" s="65"/>
      <c r="G324" s="65"/>
      <c r="H324" s="104"/>
      <c r="I324" s="162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</row>
    <row r="325">
      <c r="A325" s="65"/>
      <c r="B325" s="65"/>
      <c r="C325" s="65"/>
      <c r="D325" s="157"/>
      <c r="E325" s="65"/>
      <c r="F325" s="65"/>
      <c r="G325" s="65"/>
      <c r="H325" s="104"/>
      <c r="I325" s="162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</row>
    <row r="326">
      <c r="A326" s="65"/>
      <c r="B326" s="65"/>
      <c r="C326" s="65"/>
      <c r="D326" s="157"/>
      <c r="E326" s="65"/>
      <c r="F326" s="65"/>
      <c r="G326" s="65"/>
      <c r="H326" s="104"/>
      <c r="I326" s="162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</row>
    <row r="327">
      <c r="A327" s="65"/>
      <c r="B327" s="65"/>
      <c r="C327" s="65"/>
      <c r="D327" s="157"/>
      <c r="E327" s="65"/>
      <c r="F327" s="65"/>
      <c r="G327" s="65"/>
      <c r="H327" s="104"/>
      <c r="I327" s="162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</row>
    <row r="328">
      <c r="A328" s="65"/>
      <c r="B328" s="65"/>
      <c r="C328" s="65"/>
      <c r="D328" s="157"/>
      <c r="E328" s="65"/>
      <c r="F328" s="65"/>
      <c r="G328" s="65"/>
      <c r="H328" s="104"/>
      <c r="I328" s="162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</row>
    <row r="329">
      <c r="A329" s="65"/>
      <c r="B329" s="65"/>
      <c r="C329" s="65"/>
      <c r="D329" s="157"/>
      <c r="E329" s="65"/>
      <c r="F329" s="65"/>
      <c r="G329" s="65"/>
      <c r="H329" s="104"/>
      <c r="I329" s="162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</row>
    <row r="330">
      <c r="A330" s="65"/>
      <c r="B330" s="65"/>
      <c r="C330" s="65"/>
      <c r="D330" s="157"/>
      <c r="E330" s="65"/>
      <c r="F330" s="65"/>
      <c r="G330" s="65"/>
      <c r="H330" s="104"/>
      <c r="I330" s="162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</row>
    <row r="331">
      <c r="A331" s="65"/>
      <c r="B331" s="65"/>
      <c r="C331" s="65"/>
      <c r="D331" s="157"/>
      <c r="E331" s="65"/>
      <c r="F331" s="65"/>
      <c r="G331" s="65"/>
      <c r="H331" s="104"/>
      <c r="I331" s="162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</row>
    <row r="332">
      <c r="A332" s="65"/>
      <c r="B332" s="65"/>
      <c r="C332" s="65"/>
      <c r="D332" s="157"/>
      <c r="E332" s="65"/>
      <c r="F332" s="65"/>
      <c r="G332" s="65"/>
      <c r="H332" s="104"/>
      <c r="I332" s="162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</row>
    <row r="333">
      <c r="A333" s="65"/>
      <c r="B333" s="65"/>
      <c r="C333" s="65"/>
      <c r="D333" s="157"/>
      <c r="E333" s="65"/>
      <c r="F333" s="65"/>
      <c r="G333" s="65"/>
      <c r="H333" s="104"/>
      <c r="I333" s="162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</row>
    <row r="334">
      <c r="A334" s="65"/>
      <c r="B334" s="65"/>
      <c r="C334" s="65"/>
      <c r="D334" s="157"/>
      <c r="E334" s="65"/>
      <c r="F334" s="65"/>
      <c r="G334" s="65"/>
      <c r="H334" s="104"/>
      <c r="I334" s="162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</row>
    <row r="335">
      <c r="A335" s="65"/>
      <c r="B335" s="65"/>
      <c r="C335" s="65"/>
      <c r="D335" s="157"/>
      <c r="E335" s="65"/>
      <c r="F335" s="65"/>
      <c r="G335" s="65"/>
      <c r="H335" s="104"/>
      <c r="I335" s="162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</row>
    <row r="336">
      <c r="A336" s="65"/>
      <c r="B336" s="65"/>
      <c r="C336" s="65"/>
      <c r="D336" s="157"/>
      <c r="E336" s="65"/>
      <c r="F336" s="65"/>
      <c r="G336" s="65"/>
      <c r="H336" s="104"/>
      <c r="I336" s="162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</row>
    <row r="337">
      <c r="A337" s="65"/>
      <c r="B337" s="65"/>
      <c r="C337" s="65"/>
      <c r="D337" s="157"/>
      <c r="E337" s="65"/>
      <c r="F337" s="65"/>
      <c r="G337" s="65"/>
      <c r="H337" s="104"/>
      <c r="I337" s="162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</row>
    <row r="338">
      <c r="A338" s="65"/>
      <c r="B338" s="65"/>
      <c r="C338" s="65"/>
      <c r="D338" s="157"/>
      <c r="E338" s="65"/>
      <c r="F338" s="65"/>
      <c r="G338" s="65"/>
      <c r="H338" s="104"/>
      <c r="I338" s="162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</row>
    <row r="339">
      <c r="A339" s="65"/>
      <c r="B339" s="65"/>
      <c r="C339" s="65"/>
      <c r="D339" s="157"/>
      <c r="E339" s="65"/>
      <c r="F339" s="65"/>
      <c r="G339" s="65"/>
      <c r="H339" s="104"/>
      <c r="I339" s="162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</row>
    <row r="340">
      <c r="A340" s="65"/>
      <c r="B340" s="65"/>
      <c r="C340" s="65"/>
      <c r="D340" s="157"/>
      <c r="E340" s="65"/>
      <c r="F340" s="65"/>
      <c r="G340" s="65"/>
      <c r="H340" s="104"/>
      <c r="I340" s="162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</row>
    <row r="341">
      <c r="A341" s="65"/>
      <c r="B341" s="65"/>
      <c r="C341" s="65"/>
      <c r="D341" s="157"/>
      <c r="E341" s="65"/>
      <c r="F341" s="65"/>
      <c r="G341" s="65"/>
      <c r="H341" s="104"/>
      <c r="I341" s="162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</row>
    <row r="342">
      <c r="A342" s="65"/>
      <c r="B342" s="65"/>
      <c r="C342" s="65"/>
      <c r="D342" s="157"/>
      <c r="E342" s="65"/>
      <c r="F342" s="65"/>
      <c r="G342" s="65"/>
      <c r="H342" s="104"/>
      <c r="I342" s="162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</row>
    <row r="343">
      <c r="A343" s="65"/>
      <c r="B343" s="65"/>
      <c r="C343" s="65"/>
      <c r="D343" s="157"/>
      <c r="E343" s="65"/>
      <c r="F343" s="65"/>
      <c r="G343" s="65"/>
      <c r="H343" s="104"/>
      <c r="I343" s="162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</row>
    <row r="344">
      <c r="A344" s="65"/>
      <c r="B344" s="65"/>
      <c r="C344" s="65"/>
      <c r="D344" s="157"/>
      <c r="E344" s="65"/>
      <c r="F344" s="65"/>
      <c r="G344" s="65"/>
      <c r="H344" s="104"/>
      <c r="I344" s="162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</row>
    <row r="345">
      <c r="A345" s="65"/>
      <c r="B345" s="65"/>
      <c r="C345" s="65"/>
      <c r="D345" s="157"/>
      <c r="E345" s="65"/>
      <c r="F345" s="65"/>
      <c r="G345" s="65"/>
      <c r="H345" s="104"/>
      <c r="I345" s="162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</row>
    <row r="346">
      <c r="A346" s="65"/>
      <c r="B346" s="65"/>
      <c r="C346" s="65"/>
      <c r="D346" s="157"/>
      <c r="E346" s="65"/>
      <c r="F346" s="65"/>
      <c r="G346" s="65"/>
      <c r="H346" s="104"/>
      <c r="I346" s="162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</row>
    <row r="347">
      <c r="A347" s="65"/>
      <c r="B347" s="65"/>
      <c r="C347" s="65"/>
      <c r="D347" s="157"/>
      <c r="E347" s="65"/>
      <c r="F347" s="65"/>
      <c r="G347" s="65"/>
      <c r="H347" s="104"/>
      <c r="I347" s="162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</row>
    <row r="348">
      <c r="A348" s="65"/>
      <c r="B348" s="65"/>
      <c r="C348" s="65"/>
      <c r="D348" s="157"/>
      <c r="E348" s="65"/>
      <c r="F348" s="65"/>
      <c r="G348" s="65"/>
      <c r="H348" s="104"/>
      <c r="I348" s="162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</row>
    <row r="349">
      <c r="A349" s="65"/>
      <c r="B349" s="65"/>
      <c r="C349" s="65"/>
      <c r="D349" s="157"/>
      <c r="E349" s="65"/>
      <c r="F349" s="65"/>
      <c r="G349" s="65"/>
      <c r="H349" s="104"/>
      <c r="I349" s="162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</row>
    <row r="350">
      <c r="A350" s="65"/>
      <c r="B350" s="65"/>
      <c r="C350" s="65"/>
      <c r="D350" s="157"/>
      <c r="E350" s="65"/>
      <c r="F350" s="65"/>
      <c r="G350" s="65"/>
      <c r="H350" s="104"/>
      <c r="I350" s="162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</row>
    <row r="351">
      <c r="A351" s="65"/>
      <c r="B351" s="65"/>
      <c r="C351" s="65"/>
      <c r="D351" s="157"/>
      <c r="E351" s="65"/>
      <c r="F351" s="65"/>
      <c r="G351" s="65"/>
      <c r="H351" s="104"/>
      <c r="I351" s="162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</row>
    <row r="352">
      <c r="A352" s="65"/>
      <c r="B352" s="65"/>
      <c r="C352" s="65"/>
      <c r="D352" s="157"/>
      <c r="E352" s="65"/>
      <c r="F352" s="65"/>
      <c r="G352" s="65"/>
      <c r="H352" s="104"/>
      <c r="I352" s="162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</row>
    <row r="353">
      <c r="A353" s="65"/>
      <c r="B353" s="65"/>
      <c r="C353" s="65"/>
      <c r="D353" s="157"/>
      <c r="E353" s="65"/>
      <c r="F353" s="65"/>
      <c r="G353" s="65"/>
      <c r="H353" s="104"/>
      <c r="I353" s="162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</row>
    <row r="354">
      <c r="A354" s="65"/>
      <c r="B354" s="65"/>
      <c r="C354" s="65"/>
      <c r="D354" s="157"/>
      <c r="E354" s="65"/>
      <c r="F354" s="65"/>
      <c r="G354" s="65"/>
      <c r="H354" s="104"/>
      <c r="I354" s="162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</row>
    <row r="355">
      <c r="A355" s="65"/>
      <c r="B355" s="65"/>
      <c r="C355" s="65"/>
      <c r="D355" s="157"/>
      <c r="E355" s="65"/>
      <c r="F355" s="65"/>
      <c r="G355" s="65"/>
      <c r="H355" s="104"/>
      <c r="I355" s="162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</row>
    <row r="356">
      <c r="A356" s="65"/>
      <c r="B356" s="65"/>
      <c r="C356" s="65"/>
      <c r="D356" s="157"/>
      <c r="E356" s="65"/>
      <c r="F356" s="65"/>
      <c r="G356" s="65"/>
      <c r="H356" s="104"/>
      <c r="I356" s="162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</row>
    <row r="357">
      <c r="A357" s="65"/>
      <c r="B357" s="65"/>
      <c r="C357" s="65"/>
      <c r="D357" s="157"/>
      <c r="E357" s="65"/>
      <c r="F357" s="65"/>
      <c r="G357" s="65"/>
      <c r="H357" s="104"/>
      <c r="I357" s="162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</row>
    <row r="358">
      <c r="A358" s="65"/>
      <c r="B358" s="65"/>
      <c r="C358" s="65"/>
      <c r="D358" s="157"/>
      <c r="E358" s="65"/>
      <c r="F358" s="65"/>
      <c r="G358" s="65"/>
      <c r="H358" s="104"/>
      <c r="I358" s="162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</row>
    <row r="359">
      <c r="A359" s="65"/>
      <c r="B359" s="65"/>
      <c r="C359" s="65"/>
      <c r="D359" s="157"/>
      <c r="E359" s="65"/>
      <c r="F359" s="65"/>
      <c r="G359" s="65"/>
      <c r="H359" s="104"/>
      <c r="I359" s="162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</row>
    <row r="360">
      <c r="A360" s="65"/>
      <c r="B360" s="65"/>
      <c r="C360" s="65"/>
      <c r="D360" s="157"/>
      <c r="E360" s="65"/>
      <c r="F360" s="65"/>
      <c r="G360" s="65"/>
      <c r="H360" s="104"/>
      <c r="I360" s="162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</row>
    <row r="361">
      <c r="A361" s="65"/>
      <c r="B361" s="65"/>
      <c r="C361" s="65"/>
      <c r="D361" s="157"/>
      <c r="E361" s="65"/>
      <c r="F361" s="65"/>
      <c r="G361" s="65"/>
      <c r="H361" s="104"/>
      <c r="I361" s="162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</row>
    <row r="362">
      <c r="A362" s="65"/>
      <c r="B362" s="65"/>
      <c r="C362" s="65"/>
      <c r="D362" s="157"/>
      <c r="E362" s="65"/>
      <c r="F362" s="65"/>
      <c r="G362" s="65"/>
      <c r="H362" s="104"/>
      <c r="I362" s="162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</row>
    <row r="363">
      <c r="A363" s="65"/>
      <c r="B363" s="65"/>
      <c r="C363" s="65"/>
      <c r="D363" s="157"/>
      <c r="E363" s="65"/>
      <c r="F363" s="65"/>
      <c r="G363" s="65"/>
      <c r="H363" s="104"/>
      <c r="I363" s="162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</row>
    <row r="364">
      <c r="A364" s="65"/>
      <c r="B364" s="65"/>
      <c r="C364" s="65"/>
      <c r="D364" s="157"/>
      <c r="E364" s="65"/>
      <c r="F364" s="65"/>
      <c r="G364" s="65"/>
      <c r="H364" s="104"/>
      <c r="I364" s="162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</row>
    <row r="365">
      <c r="A365" s="65"/>
      <c r="B365" s="65"/>
      <c r="C365" s="65"/>
      <c r="D365" s="157"/>
      <c r="E365" s="65"/>
      <c r="F365" s="65"/>
      <c r="G365" s="65"/>
      <c r="H365" s="104"/>
      <c r="I365" s="162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</row>
    <row r="366">
      <c r="A366" s="65"/>
      <c r="B366" s="65"/>
      <c r="C366" s="65"/>
      <c r="D366" s="157"/>
      <c r="E366" s="65"/>
      <c r="F366" s="65"/>
      <c r="G366" s="65"/>
      <c r="H366" s="104"/>
      <c r="I366" s="162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</row>
    <row r="367">
      <c r="A367" s="65"/>
      <c r="B367" s="65"/>
      <c r="C367" s="65"/>
      <c r="D367" s="157"/>
      <c r="E367" s="65"/>
      <c r="F367" s="65"/>
      <c r="G367" s="65"/>
      <c r="H367" s="104"/>
      <c r="I367" s="162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</row>
    <row r="368">
      <c r="A368" s="65"/>
      <c r="B368" s="65"/>
      <c r="C368" s="65"/>
      <c r="D368" s="157"/>
      <c r="E368" s="65"/>
      <c r="F368" s="65"/>
      <c r="G368" s="65"/>
      <c r="H368" s="104"/>
      <c r="I368" s="162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</row>
    <row r="369">
      <c r="A369" s="65"/>
      <c r="B369" s="65"/>
      <c r="C369" s="65"/>
      <c r="D369" s="157"/>
      <c r="E369" s="65"/>
      <c r="F369" s="65"/>
      <c r="G369" s="65"/>
      <c r="H369" s="104"/>
      <c r="I369" s="162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</row>
    <row r="370">
      <c r="A370" s="65"/>
      <c r="B370" s="65"/>
      <c r="C370" s="65"/>
      <c r="D370" s="157"/>
      <c r="E370" s="65"/>
      <c r="F370" s="65"/>
      <c r="G370" s="65"/>
      <c r="H370" s="104"/>
      <c r="I370" s="162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</row>
    <row r="371">
      <c r="A371" s="65"/>
      <c r="B371" s="65"/>
      <c r="C371" s="65"/>
      <c r="D371" s="157"/>
      <c r="E371" s="65"/>
      <c r="F371" s="65"/>
      <c r="G371" s="65"/>
      <c r="H371" s="104"/>
      <c r="I371" s="162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</row>
    <row r="372">
      <c r="A372" s="65"/>
      <c r="B372" s="65"/>
      <c r="C372" s="65"/>
      <c r="D372" s="157"/>
      <c r="E372" s="65"/>
      <c r="F372" s="65"/>
      <c r="G372" s="65"/>
      <c r="H372" s="104"/>
      <c r="I372" s="162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</row>
    <row r="373">
      <c r="A373" s="65"/>
      <c r="B373" s="65"/>
      <c r="C373" s="65"/>
      <c r="D373" s="157"/>
      <c r="E373" s="65"/>
      <c r="F373" s="65"/>
      <c r="G373" s="65"/>
      <c r="H373" s="104"/>
      <c r="I373" s="162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</row>
    <row r="374">
      <c r="A374" s="65"/>
      <c r="B374" s="65"/>
      <c r="C374" s="65"/>
      <c r="D374" s="157"/>
      <c r="E374" s="65"/>
      <c r="F374" s="65"/>
      <c r="G374" s="65"/>
      <c r="H374" s="104"/>
      <c r="I374" s="162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</row>
    <row r="375">
      <c r="A375" s="65"/>
      <c r="B375" s="65"/>
      <c r="C375" s="65"/>
      <c r="D375" s="157"/>
      <c r="E375" s="65"/>
      <c r="F375" s="65"/>
      <c r="G375" s="65"/>
      <c r="H375" s="104"/>
      <c r="I375" s="162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</row>
    <row r="376">
      <c r="A376" s="65"/>
      <c r="B376" s="65"/>
      <c r="C376" s="65"/>
      <c r="D376" s="157"/>
      <c r="E376" s="65"/>
      <c r="F376" s="65"/>
      <c r="G376" s="65"/>
      <c r="H376" s="104"/>
      <c r="I376" s="162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</row>
    <row r="377">
      <c r="A377" s="65"/>
      <c r="B377" s="65"/>
      <c r="C377" s="65"/>
      <c r="D377" s="157"/>
      <c r="E377" s="65"/>
      <c r="F377" s="65"/>
      <c r="G377" s="65"/>
      <c r="H377" s="104"/>
      <c r="I377" s="162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</row>
    <row r="378">
      <c r="A378" s="65"/>
      <c r="B378" s="65"/>
      <c r="C378" s="65"/>
      <c r="D378" s="157"/>
      <c r="E378" s="65"/>
      <c r="F378" s="65"/>
      <c r="G378" s="65"/>
      <c r="H378" s="104"/>
      <c r="I378" s="162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</row>
    <row r="379">
      <c r="A379" s="65"/>
      <c r="B379" s="65"/>
      <c r="C379" s="65"/>
      <c r="D379" s="157"/>
      <c r="E379" s="65"/>
      <c r="F379" s="65"/>
      <c r="G379" s="65"/>
      <c r="H379" s="104"/>
      <c r="I379" s="162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</row>
    <row r="380">
      <c r="A380" s="65"/>
      <c r="B380" s="65"/>
      <c r="C380" s="65"/>
      <c r="D380" s="157"/>
      <c r="E380" s="65"/>
      <c r="F380" s="65"/>
      <c r="G380" s="65"/>
      <c r="H380" s="104"/>
      <c r="I380" s="162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</row>
    <row r="381">
      <c r="A381" s="65"/>
      <c r="B381" s="65"/>
      <c r="C381" s="65"/>
      <c r="D381" s="157"/>
      <c r="E381" s="65"/>
      <c r="F381" s="65"/>
      <c r="G381" s="65"/>
      <c r="H381" s="104"/>
      <c r="I381" s="162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</row>
    <row r="382">
      <c r="A382" s="65"/>
      <c r="B382" s="65"/>
      <c r="C382" s="65"/>
      <c r="D382" s="157"/>
      <c r="E382" s="65"/>
      <c r="F382" s="65"/>
      <c r="G382" s="65"/>
      <c r="H382" s="104"/>
      <c r="I382" s="162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</row>
    <row r="383">
      <c r="A383" s="65"/>
      <c r="B383" s="65"/>
      <c r="C383" s="65"/>
      <c r="D383" s="157"/>
      <c r="E383" s="65"/>
      <c r="F383" s="65"/>
      <c r="G383" s="65"/>
      <c r="H383" s="104"/>
      <c r="I383" s="162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</row>
    <row r="384">
      <c r="A384" s="65"/>
      <c r="B384" s="65"/>
      <c r="C384" s="65"/>
      <c r="D384" s="157"/>
      <c r="E384" s="65"/>
      <c r="F384" s="65"/>
      <c r="G384" s="65"/>
      <c r="H384" s="104"/>
      <c r="I384" s="162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</row>
    <row r="385">
      <c r="A385" s="65"/>
      <c r="B385" s="65"/>
      <c r="C385" s="65"/>
      <c r="D385" s="157"/>
      <c r="E385" s="65"/>
      <c r="F385" s="65"/>
      <c r="G385" s="65"/>
      <c r="H385" s="104"/>
      <c r="I385" s="162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</row>
    <row r="386">
      <c r="A386" s="65"/>
      <c r="B386" s="65"/>
      <c r="C386" s="65"/>
      <c r="D386" s="157"/>
      <c r="E386" s="65"/>
      <c r="F386" s="65"/>
      <c r="G386" s="65"/>
      <c r="H386" s="104"/>
      <c r="I386" s="162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</row>
    <row r="387">
      <c r="A387" s="65"/>
      <c r="B387" s="65"/>
      <c r="C387" s="65"/>
      <c r="D387" s="157"/>
      <c r="E387" s="65"/>
      <c r="F387" s="65"/>
      <c r="G387" s="65"/>
      <c r="H387" s="104"/>
      <c r="I387" s="162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</row>
    <row r="388">
      <c r="A388" s="65"/>
      <c r="B388" s="65"/>
      <c r="C388" s="65"/>
      <c r="D388" s="157"/>
      <c r="E388" s="65"/>
      <c r="F388" s="65"/>
      <c r="G388" s="65"/>
      <c r="H388" s="104"/>
      <c r="I388" s="162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</row>
    <row r="389">
      <c r="A389" s="65"/>
      <c r="B389" s="65"/>
      <c r="C389" s="65"/>
      <c r="D389" s="157"/>
      <c r="E389" s="65"/>
      <c r="F389" s="65"/>
      <c r="G389" s="65"/>
      <c r="H389" s="104"/>
      <c r="I389" s="162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</row>
    <row r="390">
      <c r="A390" s="65"/>
      <c r="B390" s="65"/>
      <c r="C390" s="65"/>
      <c r="D390" s="157"/>
      <c r="E390" s="65"/>
      <c r="F390" s="65"/>
      <c r="G390" s="65"/>
      <c r="H390" s="104"/>
      <c r="I390" s="162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</row>
    <row r="391">
      <c r="A391" s="65"/>
      <c r="B391" s="65"/>
      <c r="C391" s="65"/>
      <c r="D391" s="157"/>
      <c r="E391" s="65"/>
      <c r="F391" s="65"/>
      <c r="G391" s="65"/>
      <c r="H391" s="104"/>
      <c r="I391" s="162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</row>
    <row r="392">
      <c r="A392" s="65"/>
      <c r="B392" s="65"/>
      <c r="C392" s="65"/>
      <c r="D392" s="157"/>
      <c r="E392" s="65"/>
      <c r="F392" s="65"/>
      <c r="G392" s="65"/>
      <c r="H392" s="104"/>
      <c r="I392" s="162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</row>
    <row r="393">
      <c r="A393" s="65"/>
      <c r="B393" s="65"/>
      <c r="C393" s="65"/>
      <c r="D393" s="157"/>
      <c r="E393" s="65"/>
      <c r="F393" s="65"/>
      <c r="G393" s="65"/>
      <c r="H393" s="104"/>
      <c r="I393" s="162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</row>
    <row r="394">
      <c r="A394" s="65"/>
      <c r="B394" s="65"/>
      <c r="C394" s="65"/>
      <c r="D394" s="157"/>
      <c r="E394" s="65"/>
      <c r="F394" s="65"/>
      <c r="G394" s="65"/>
      <c r="H394" s="104"/>
      <c r="I394" s="162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</row>
    <row r="395">
      <c r="A395" s="65"/>
      <c r="B395" s="65"/>
      <c r="C395" s="65"/>
      <c r="D395" s="157"/>
      <c r="E395" s="65"/>
      <c r="F395" s="65"/>
      <c r="G395" s="65"/>
      <c r="H395" s="104"/>
      <c r="I395" s="162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</row>
    <row r="396">
      <c r="A396" s="65"/>
      <c r="B396" s="65"/>
      <c r="C396" s="65"/>
      <c r="D396" s="157"/>
      <c r="E396" s="65"/>
      <c r="F396" s="65"/>
      <c r="G396" s="65"/>
      <c r="H396" s="104"/>
      <c r="I396" s="162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</row>
    <row r="397">
      <c r="A397" s="65"/>
      <c r="B397" s="65"/>
      <c r="C397" s="65"/>
      <c r="D397" s="157"/>
      <c r="E397" s="65"/>
      <c r="F397" s="65"/>
      <c r="G397" s="65"/>
      <c r="H397" s="104"/>
      <c r="I397" s="162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</row>
    <row r="398">
      <c r="A398" s="65"/>
      <c r="B398" s="65"/>
      <c r="C398" s="65"/>
      <c r="D398" s="157"/>
      <c r="E398" s="65"/>
      <c r="F398" s="65"/>
      <c r="G398" s="65"/>
      <c r="H398" s="104"/>
      <c r="I398" s="162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</row>
    <row r="399">
      <c r="A399" s="65"/>
      <c r="B399" s="65"/>
      <c r="C399" s="65"/>
      <c r="D399" s="157"/>
      <c r="E399" s="65"/>
      <c r="F399" s="65"/>
      <c r="G399" s="65"/>
      <c r="H399" s="104"/>
      <c r="I399" s="162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</row>
    <row r="400">
      <c r="A400" s="65"/>
      <c r="B400" s="65"/>
      <c r="C400" s="65"/>
      <c r="D400" s="157"/>
      <c r="E400" s="65"/>
      <c r="F400" s="65"/>
      <c r="G400" s="65"/>
      <c r="H400" s="104"/>
      <c r="I400" s="162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</row>
    <row r="401">
      <c r="A401" s="65"/>
      <c r="B401" s="65"/>
      <c r="C401" s="65"/>
      <c r="D401" s="157"/>
      <c r="E401" s="65"/>
      <c r="F401" s="65"/>
      <c r="G401" s="65"/>
      <c r="H401" s="104"/>
      <c r="I401" s="162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</row>
    <row r="402">
      <c r="A402" s="65"/>
      <c r="B402" s="65"/>
      <c r="C402" s="65"/>
      <c r="D402" s="157"/>
      <c r="E402" s="65"/>
      <c r="F402" s="65"/>
      <c r="G402" s="65"/>
      <c r="H402" s="104"/>
      <c r="I402" s="162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</row>
    <row r="403">
      <c r="A403" s="65"/>
      <c r="B403" s="65"/>
      <c r="C403" s="65"/>
      <c r="D403" s="157"/>
      <c r="E403" s="65"/>
      <c r="F403" s="65"/>
      <c r="G403" s="65"/>
      <c r="H403" s="104"/>
      <c r="I403" s="162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</row>
    <row r="404">
      <c r="A404" s="65"/>
      <c r="B404" s="65"/>
      <c r="C404" s="65"/>
      <c r="D404" s="157"/>
      <c r="E404" s="65"/>
      <c r="F404" s="65"/>
      <c r="G404" s="65"/>
      <c r="H404" s="104"/>
      <c r="I404" s="162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</row>
    <row r="405">
      <c r="A405" s="65"/>
      <c r="B405" s="65"/>
      <c r="C405" s="65"/>
      <c r="D405" s="157"/>
      <c r="E405" s="65"/>
      <c r="F405" s="65"/>
      <c r="G405" s="65"/>
      <c r="H405" s="104"/>
      <c r="I405" s="162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</row>
    <row r="406">
      <c r="A406" s="65"/>
      <c r="B406" s="65"/>
      <c r="C406" s="65"/>
      <c r="D406" s="157"/>
      <c r="E406" s="65"/>
      <c r="F406" s="65"/>
      <c r="G406" s="65"/>
      <c r="H406" s="104"/>
      <c r="I406" s="162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</row>
    <row r="407">
      <c r="A407" s="65"/>
      <c r="B407" s="65"/>
      <c r="C407" s="65"/>
      <c r="D407" s="157"/>
      <c r="E407" s="65"/>
      <c r="F407" s="65"/>
      <c r="G407" s="65"/>
      <c r="H407" s="104"/>
      <c r="I407" s="162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</row>
    <row r="408">
      <c r="A408" s="65"/>
      <c r="B408" s="65"/>
      <c r="C408" s="65"/>
      <c r="D408" s="157"/>
      <c r="E408" s="65"/>
      <c r="F408" s="65"/>
      <c r="G408" s="65"/>
      <c r="H408" s="104"/>
      <c r="I408" s="162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</row>
    <row r="409">
      <c r="A409" s="65"/>
      <c r="B409" s="65"/>
      <c r="C409" s="65"/>
      <c r="D409" s="157"/>
      <c r="E409" s="65"/>
      <c r="F409" s="65"/>
      <c r="G409" s="65"/>
      <c r="H409" s="104"/>
      <c r="I409" s="162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</row>
    <row r="410">
      <c r="A410" s="65"/>
      <c r="B410" s="65"/>
      <c r="C410" s="65"/>
      <c r="D410" s="157"/>
      <c r="E410" s="65"/>
      <c r="F410" s="65"/>
      <c r="G410" s="65"/>
      <c r="H410" s="104"/>
      <c r="I410" s="162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</row>
    <row r="411">
      <c r="A411" s="65"/>
      <c r="B411" s="65"/>
      <c r="C411" s="65"/>
      <c r="D411" s="157"/>
      <c r="E411" s="65"/>
      <c r="F411" s="65"/>
      <c r="G411" s="65"/>
      <c r="H411" s="104"/>
      <c r="I411" s="162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</row>
    <row r="412">
      <c r="A412" s="65"/>
      <c r="B412" s="65"/>
      <c r="C412" s="65"/>
      <c r="D412" s="157"/>
      <c r="E412" s="65"/>
      <c r="F412" s="65"/>
      <c r="G412" s="65"/>
      <c r="H412" s="104"/>
      <c r="I412" s="162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</row>
    <row r="413">
      <c r="A413" s="65"/>
      <c r="B413" s="65"/>
      <c r="C413" s="65"/>
      <c r="D413" s="157"/>
      <c r="E413" s="65"/>
      <c r="F413" s="65"/>
      <c r="G413" s="65"/>
      <c r="H413" s="104"/>
      <c r="I413" s="162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</row>
    <row r="414">
      <c r="A414" s="65"/>
      <c r="B414" s="65"/>
      <c r="C414" s="65"/>
      <c r="D414" s="157"/>
      <c r="E414" s="65"/>
      <c r="F414" s="65"/>
      <c r="G414" s="65"/>
      <c r="H414" s="104"/>
      <c r="I414" s="162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</row>
    <row r="415">
      <c r="A415" s="65"/>
      <c r="B415" s="65"/>
      <c r="C415" s="65"/>
      <c r="D415" s="157"/>
      <c r="E415" s="65"/>
      <c r="F415" s="65"/>
      <c r="G415" s="65"/>
      <c r="H415" s="104"/>
      <c r="I415" s="162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</row>
    <row r="416">
      <c r="A416" s="65"/>
      <c r="B416" s="65"/>
      <c r="C416" s="65"/>
      <c r="D416" s="157"/>
      <c r="E416" s="65"/>
      <c r="F416" s="65"/>
      <c r="G416" s="65"/>
      <c r="H416" s="104"/>
      <c r="I416" s="162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</row>
    <row r="417">
      <c r="A417" s="65"/>
      <c r="B417" s="65"/>
      <c r="C417" s="65"/>
      <c r="D417" s="157"/>
      <c r="E417" s="65"/>
      <c r="F417" s="65"/>
      <c r="G417" s="65"/>
      <c r="H417" s="104"/>
      <c r="I417" s="162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</row>
    <row r="418">
      <c r="A418" s="65"/>
      <c r="B418" s="65"/>
      <c r="C418" s="65"/>
      <c r="D418" s="157"/>
      <c r="E418" s="65"/>
      <c r="F418" s="65"/>
      <c r="G418" s="65"/>
      <c r="H418" s="104"/>
      <c r="I418" s="162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</row>
    <row r="419">
      <c r="A419" s="65"/>
      <c r="B419" s="65"/>
      <c r="C419" s="65"/>
      <c r="D419" s="157"/>
      <c r="E419" s="65"/>
      <c r="F419" s="65"/>
      <c r="G419" s="65"/>
      <c r="H419" s="104"/>
      <c r="I419" s="162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</row>
    <row r="420">
      <c r="A420" s="65"/>
      <c r="B420" s="65"/>
      <c r="C420" s="65"/>
      <c r="D420" s="157"/>
      <c r="E420" s="65"/>
      <c r="F420" s="65"/>
      <c r="G420" s="65"/>
      <c r="H420" s="104"/>
      <c r="I420" s="162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</row>
    <row r="421">
      <c r="A421" s="65"/>
      <c r="B421" s="65"/>
      <c r="C421" s="65"/>
      <c r="D421" s="157"/>
      <c r="E421" s="65"/>
      <c r="F421" s="65"/>
      <c r="G421" s="65"/>
      <c r="H421" s="104"/>
      <c r="I421" s="162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</row>
    <row r="422">
      <c r="A422" s="65"/>
      <c r="B422" s="65"/>
      <c r="C422" s="65"/>
      <c r="D422" s="157"/>
      <c r="E422" s="65"/>
      <c r="F422" s="65"/>
      <c r="G422" s="65"/>
      <c r="H422" s="104"/>
      <c r="I422" s="162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</row>
    <row r="423">
      <c r="A423" s="65"/>
      <c r="B423" s="65"/>
      <c r="C423" s="65"/>
      <c r="D423" s="157"/>
      <c r="E423" s="65"/>
      <c r="F423" s="65"/>
      <c r="G423" s="65"/>
      <c r="H423" s="104"/>
      <c r="I423" s="162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</row>
    <row r="424">
      <c r="A424" s="65"/>
      <c r="B424" s="65"/>
      <c r="C424" s="65"/>
      <c r="D424" s="157"/>
      <c r="E424" s="65"/>
      <c r="F424" s="65"/>
      <c r="G424" s="65"/>
      <c r="H424" s="104"/>
      <c r="I424" s="162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</row>
    <row r="425">
      <c r="A425" s="65"/>
      <c r="B425" s="65"/>
      <c r="C425" s="65"/>
      <c r="D425" s="157"/>
      <c r="E425" s="65"/>
      <c r="F425" s="65"/>
      <c r="G425" s="65"/>
      <c r="H425" s="104"/>
      <c r="I425" s="162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</row>
    <row r="426">
      <c r="A426" s="65"/>
      <c r="B426" s="65"/>
      <c r="C426" s="65"/>
      <c r="D426" s="157"/>
      <c r="E426" s="65"/>
      <c r="F426" s="65"/>
      <c r="G426" s="65"/>
      <c r="H426" s="104"/>
      <c r="I426" s="162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</row>
    <row r="427">
      <c r="A427" s="65"/>
      <c r="B427" s="65"/>
      <c r="C427" s="65"/>
      <c r="D427" s="157"/>
      <c r="E427" s="65"/>
      <c r="F427" s="65"/>
      <c r="G427" s="65"/>
      <c r="H427" s="104"/>
      <c r="I427" s="162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</row>
    <row r="428">
      <c r="A428" s="65"/>
      <c r="B428" s="65"/>
      <c r="C428" s="65"/>
      <c r="D428" s="157"/>
      <c r="E428" s="65"/>
      <c r="F428" s="65"/>
      <c r="G428" s="65"/>
      <c r="H428" s="104"/>
      <c r="I428" s="162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</row>
    <row r="429">
      <c r="A429" s="65"/>
      <c r="B429" s="65"/>
      <c r="C429" s="65"/>
      <c r="D429" s="157"/>
      <c r="E429" s="65"/>
      <c r="F429" s="65"/>
      <c r="G429" s="65"/>
      <c r="H429" s="104"/>
      <c r="I429" s="162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</row>
    <row r="430">
      <c r="A430" s="65"/>
      <c r="B430" s="65"/>
      <c r="C430" s="65"/>
      <c r="D430" s="157"/>
      <c r="E430" s="65"/>
      <c r="F430" s="65"/>
      <c r="G430" s="65"/>
      <c r="H430" s="104"/>
      <c r="I430" s="162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</row>
    <row r="431">
      <c r="A431" s="65"/>
      <c r="B431" s="65"/>
      <c r="C431" s="65"/>
      <c r="D431" s="157"/>
      <c r="E431" s="65"/>
      <c r="F431" s="65"/>
      <c r="G431" s="65"/>
      <c r="H431" s="104"/>
      <c r="I431" s="162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</row>
    <row r="432">
      <c r="A432" s="65"/>
      <c r="B432" s="65"/>
      <c r="C432" s="65"/>
      <c r="D432" s="157"/>
      <c r="E432" s="65"/>
      <c r="F432" s="65"/>
      <c r="G432" s="65"/>
      <c r="H432" s="104"/>
      <c r="I432" s="162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</row>
    <row r="433">
      <c r="A433" s="65"/>
      <c r="B433" s="65"/>
      <c r="C433" s="65"/>
      <c r="D433" s="157"/>
      <c r="E433" s="65"/>
      <c r="F433" s="65"/>
      <c r="G433" s="65"/>
      <c r="H433" s="104"/>
      <c r="I433" s="162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</row>
    <row r="434">
      <c r="A434" s="65"/>
      <c r="B434" s="65"/>
      <c r="C434" s="65"/>
      <c r="D434" s="157"/>
      <c r="E434" s="65"/>
      <c r="F434" s="65"/>
      <c r="G434" s="65"/>
      <c r="H434" s="104"/>
      <c r="I434" s="162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</row>
    <row r="435">
      <c r="A435" s="65"/>
      <c r="B435" s="65"/>
      <c r="C435" s="65"/>
      <c r="D435" s="157"/>
      <c r="E435" s="65"/>
      <c r="F435" s="65"/>
      <c r="G435" s="65"/>
      <c r="H435" s="104"/>
      <c r="I435" s="162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</row>
    <row r="436">
      <c r="A436" s="65"/>
      <c r="B436" s="65"/>
      <c r="C436" s="65"/>
      <c r="D436" s="157"/>
      <c r="E436" s="65"/>
      <c r="F436" s="65"/>
      <c r="G436" s="65"/>
      <c r="H436" s="104"/>
      <c r="I436" s="162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</row>
    <row r="437">
      <c r="A437" s="65"/>
      <c r="B437" s="65"/>
      <c r="C437" s="65"/>
      <c r="D437" s="157"/>
      <c r="E437" s="65"/>
      <c r="F437" s="65"/>
      <c r="G437" s="65"/>
      <c r="H437" s="104"/>
      <c r="I437" s="162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</row>
    <row r="438">
      <c r="A438" s="65"/>
      <c r="B438" s="65"/>
      <c r="C438" s="65"/>
      <c r="D438" s="157"/>
      <c r="E438" s="65"/>
      <c r="F438" s="65"/>
      <c r="G438" s="65"/>
      <c r="H438" s="104"/>
      <c r="I438" s="162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</row>
    <row r="439">
      <c r="A439" s="65"/>
      <c r="B439" s="65"/>
      <c r="C439" s="65"/>
      <c r="D439" s="157"/>
      <c r="E439" s="65"/>
      <c r="F439" s="65"/>
      <c r="G439" s="65"/>
      <c r="H439" s="104"/>
      <c r="I439" s="162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</row>
    <row r="440">
      <c r="A440" s="65"/>
      <c r="B440" s="65"/>
      <c r="C440" s="65"/>
      <c r="D440" s="157"/>
      <c r="E440" s="65"/>
      <c r="F440" s="65"/>
      <c r="G440" s="65"/>
      <c r="H440" s="104"/>
      <c r="I440" s="162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</row>
    <row r="441">
      <c r="A441" s="65"/>
      <c r="B441" s="65"/>
      <c r="C441" s="65"/>
      <c r="D441" s="157"/>
      <c r="E441" s="65"/>
      <c r="F441" s="65"/>
      <c r="G441" s="65"/>
      <c r="H441" s="104"/>
      <c r="I441" s="162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</row>
    <row r="442">
      <c r="A442" s="65"/>
      <c r="B442" s="65"/>
      <c r="C442" s="65"/>
      <c r="D442" s="157"/>
      <c r="E442" s="65"/>
      <c r="F442" s="65"/>
      <c r="G442" s="65"/>
      <c r="H442" s="104"/>
      <c r="I442" s="162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</row>
    <row r="443">
      <c r="A443" s="65"/>
      <c r="B443" s="65"/>
      <c r="C443" s="65"/>
      <c r="D443" s="157"/>
      <c r="E443" s="65"/>
      <c r="F443" s="65"/>
      <c r="G443" s="65"/>
      <c r="H443" s="104"/>
      <c r="I443" s="162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</row>
    <row r="444">
      <c r="A444" s="65"/>
      <c r="B444" s="65"/>
      <c r="C444" s="65"/>
      <c r="D444" s="157"/>
      <c r="E444" s="65"/>
      <c r="F444" s="65"/>
      <c r="G444" s="65"/>
      <c r="H444" s="104"/>
      <c r="I444" s="162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</row>
    <row r="445">
      <c r="A445" s="65"/>
      <c r="B445" s="65"/>
      <c r="C445" s="65"/>
      <c r="D445" s="157"/>
      <c r="E445" s="65"/>
      <c r="F445" s="65"/>
      <c r="G445" s="65"/>
      <c r="H445" s="104"/>
      <c r="I445" s="162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</row>
    <row r="446">
      <c r="A446" s="65"/>
      <c r="B446" s="65"/>
      <c r="C446" s="65"/>
      <c r="D446" s="157"/>
      <c r="E446" s="65"/>
      <c r="F446" s="65"/>
      <c r="G446" s="65"/>
      <c r="H446" s="104"/>
      <c r="I446" s="162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</row>
    <row r="447">
      <c r="A447" s="65"/>
      <c r="B447" s="65"/>
      <c r="C447" s="65"/>
      <c r="D447" s="157"/>
      <c r="E447" s="65"/>
      <c r="F447" s="65"/>
      <c r="G447" s="65"/>
      <c r="H447" s="104"/>
      <c r="I447" s="162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</row>
    <row r="448">
      <c r="A448" s="65"/>
      <c r="B448" s="65"/>
      <c r="C448" s="65"/>
      <c r="D448" s="157"/>
      <c r="E448" s="65"/>
      <c r="F448" s="65"/>
      <c r="G448" s="65"/>
      <c r="H448" s="104"/>
      <c r="I448" s="162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</row>
    <row r="449">
      <c r="A449" s="65"/>
      <c r="B449" s="65"/>
      <c r="C449" s="65"/>
      <c r="D449" s="157"/>
      <c r="E449" s="65"/>
      <c r="F449" s="65"/>
      <c r="G449" s="65"/>
      <c r="H449" s="104"/>
      <c r="I449" s="162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</row>
    <row r="450">
      <c r="A450" s="65"/>
      <c r="B450" s="65"/>
      <c r="C450" s="65"/>
      <c r="D450" s="157"/>
      <c r="E450" s="65"/>
      <c r="F450" s="65"/>
      <c r="G450" s="65"/>
      <c r="H450" s="104"/>
      <c r="I450" s="162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</row>
    <row r="451">
      <c r="A451" s="65"/>
      <c r="B451" s="65"/>
      <c r="C451" s="65"/>
      <c r="D451" s="157"/>
      <c r="E451" s="65"/>
      <c r="F451" s="65"/>
      <c r="G451" s="65"/>
      <c r="H451" s="104"/>
      <c r="I451" s="162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</row>
    <row r="452">
      <c r="A452" s="65"/>
      <c r="B452" s="65"/>
      <c r="C452" s="65"/>
      <c r="D452" s="157"/>
      <c r="E452" s="65"/>
      <c r="F452" s="65"/>
      <c r="G452" s="65"/>
      <c r="H452" s="104"/>
      <c r="I452" s="162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</row>
    <row r="453">
      <c r="A453" s="65"/>
      <c r="B453" s="65"/>
      <c r="C453" s="65"/>
      <c r="D453" s="157"/>
      <c r="E453" s="65"/>
      <c r="F453" s="65"/>
      <c r="G453" s="65"/>
      <c r="H453" s="104"/>
      <c r="I453" s="162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</row>
    <row r="454">
      <c r="A454" s="65"/>
      <c r="B454" s="65"/>
      <c r="C454" s="65"/>
      <c r="D454" s="157"/>
      <c r="E454" s="65"/>
      <c r="F454" s="65"/>
      <c r="G454" s="65"/>
      <c r="H454" s="104"/>
      <c r="I454" s="162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</row>
    <row r="455">
      <c r="A455" s="65"/>
      <c r="B455" s="65"/>
      <c r="C455" s="65"/>
      <c r="D455" s="157"/>
      <c r="E455" s="65"/>
      <c r="F455" s="65"/>
      <c r="G455" s="65"/>
      <c r="H455" s="104"/>
      <c r="I455" s="162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</row>
    <row r="456">
      <c r="A456" s="65"/>
      <c r="B456" s="65"/>
      <c r="C456" s="65"/>
      <c r="D456" s="157"/>
      <c r="E456" s="65"/>
      <c r="F456" s="65"/>
      <c r="G456" s="65"/>
      <c r="H456" s="104"/>
      <c r="I456" s="162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</row>
    <row r="457">
      <c r="A457" s="65"/>
      <c r="B457" s="65"/>
      <c r="C457" s="65"/>
      <c r="D457" s="157"/>
      <c r="E457" s="65"/>
      <c r="F457" s="65"/>
      <c r="G457" s="65"/>
      <c r="H457" s="104"/>
      <c r="I457" s="162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</row>
    <row r="458">
      <c r="A458" s="65"/>
      <c r="B458" s="65"/>
      <c r="C458" s="65"/>
      <c r="D458" s="157"/>
      <c r="E458" s="65"/>
      <c r="F458" s="65"/>
      <c r="G458" s="65"/>
      <c r="H458" s="104"/>
      <c r="I458" s="162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</row>
    <row r="459">
      <c r="A459" s="65"/>
      <c r="B459" s="65"/>
      <c r="C459" s="65"/>
      <c r="D459" s="157"/>
      <c r="E459" s="65"/>
      <c r="F459" s="65"/>
      <c r="G459" s="65"/>
      <c r="H459" s="104"/>
      <c r="I459" s="162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</row>
    <row r="460">
      <c r="A460" s="65"/>
      <c r="B460" s="65"/>
      <c r="C460" s="65"/>
      <c r="D460" s="157"/>
      <c r="E460" s="65"/>
      <c r="F460" s="65"/>
      <c r="G460" s="65"/>
      <c r="H460" s="104"/>
      <c r="I460" s="162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</row>
    <row r="461">
      <c r="A461" s="65"/>
      <c r="B461" s="65"/>
      <c r="C461" s="65"/>
      <c r="D461" s="157"/>
      <c r="E461" s="65"/>
      <c r="F461" s="65"/>
      <c r="G461" s="65"/>
      <c r="H461" s="104"/>
      <c r="I461" s="162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</row>
    <row r="462">
      <c r="A462" s="65"/>
      <c r="B462" s="65"/>
      <c r="C462" s="65"/>
      <c r="D462" s="157"/>
      <c r="E462" s="65"/>
      <c r="F462" s="65"/>
      <c r="G462" s="65"/>
      <c r="H462" s="104"/>
      <c r="I462" s="162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</row>
    <row r="463">
      <c r="A463" s="65"/>
      <c r="B463" s="65"/>
      <c r="C463" s="65"/>
      <c r="D463" s="157"/>
      <c r="E463" s="65"/>
      <c r="F463" s="65"/>
      <c r="G463" s="65"/>
      <c r="H463" s="104"/>
      <c r="I463" s="162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</row>
    <row r="464">
      <c r="A464" s="65"/>
      <c r="B464" s="65"/>
      <c r="C464" s="65"/>
      <c r="D464" s="157"/>
      <c r="E464" s="65"/>
      <c r="F464" s="65"/>
      <c r="G464" s="65"/>
      <c r="H464" s="104"/>
      <c r="I464" s="162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</row>
    <row r="465">
      <c r="A465" s="65"/>
      <c r="B465" s="65"/>
      <c r="C465" s="65"/>
      <c r="D465" s="157"/>
      <c r="E465" s="65"/>
      <c r="F465" s="65"/>
      <c r="G465" s="65"/>
      <c r="H465" s="104"/>
      <c r="I465" s="162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</row>
    <row r="466">
      <c r="A466" s="65"/>
      <c r="B466" s="65"/>
      <c r="C466" s="65"/>
      <c r="D466" s="157"/>
      <c r="E466" s="65"/>
      <c r="F466" s="65"/>
      <c r="G466" s="65"/>
      <c r="H466" s="104"/>
      <c r="I466" s="162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</row>
    <row r="467">
      <c r="A467" s="65"/>
      <c r="B467" s="65"/>
      <c r="C467" s="65"/>
      <c r="D467" s="157"/>
      <c r="E467" s="65"/>
      <c r="F467" s="65"/>
      <c r="G467" s="65"/>
      <c r="H467" s="104"/>
      <c r="I467" s="162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</row>
    <row r="468">
      <c r="A468" s="65"/>
      <c r="B468" s="65"/>
      <c r="C468" s="65"/>
      <c r="D468" s="157"/>
      <c r="E468" s="65"/>
      <c r="F468" s="65"/>
      <c r="G468" s="65"/>
      <c r="H468" s="104"/>
      <c r="I468" s="162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</row>
    <row r="469">
      <c r="A469" s="65"/>
      <c r="B469" s="65"/>
      <c r="C469" s="65"/>
      <c r="D469" s="157"/>
      <c r="E469" s="65"/>
      <c r="F469" s="65"/>
      <c r="G469" s="65"/>
      <c r="H469" s="104"/>
      <c r="I469" s="162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</row>
    <row r="470">
      <c r="A470" s="65"/>
      <c r="B470" s="65"/>
      <c r="C470" s="65"/>
      <c r="D470" s="157"/>
      <c r="E470" s="65"/>
      <c r="F470" s="65"/>
      <c r="G470" s="65"/>
      <c r="H470" s="104"/>
      <c r="I470" s="162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</row>
    <row r="471">
      <c r="A471" s="65"/>
      <c r="B471" s="65"/>
      <c r="C471" s="65"/>
      <c r="D471" s="157"/>
      <c r="E471" s="65"/>
      <c r="F471" s="65"/>
      <c r="G471" s="65"/>
      <c r="H471" s="104"/>
      <c r="I471" s="162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</row>
    <row r="472">
      <c r="A472" s="65"/>
      <c r="B472" s="65"/>
      <c r="C472" s="65"/>
      <c r="D472" s="157"/>
      <c r="E472" s="65"/>
      <c r="F472" s="65"/>
      <c r="G472" s="65"/>
      <c r="H472" s="104"/>
      <c r="I472" s="162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</row>
    <row r="473">
      <c r="A473" s="65"/>
      <c r="B473" s="65"/>
      <c r="C473" s="65"/>
      <c r="D473" s="157"/>
      <c r="E473" s="65"/>
      <c r="F473" s="65"/>
      <c r="G473" s="65"/>
      <c r="H473" s="104"/>
      <c r="I473" s="162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</row>
    <row r="474">
      <c r="A474" s="65"/>
      <c r="B474" s="65"/>
      <c r="C474" s="65"/>
      <c r="D474" s="157"/>
      <c r="E474" s="65"/>
      <c r="F474" s="65"/>
      <c r="G474" s="65"/>
      <c r="H474" s="104"/>
      <c r="I474" s="162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</row>
    <row r="475">
      <c r="A475" s="65"/>
      <c r="B475" s="65"/>
      <c r="C475" s="65"/>
      <c r="D475" s="157"/>
      <c r="E475" s="65"/>
      <c r="F475" s="65"/>
      <c r="G475" s="65"/>
      <c r="H475" s="104"/>
      <c r="I475" s="162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</row>
    <row r="476">
      <c r="A476" s="65"/>
      <c r="B476" s="65"/>
      <c r="C476" s="65"/>
      <c r="D476" s="157"/>
      <c r="E476" s="65"/>
      <c r="F476" s="65"/>
      <c r="G476" s="65"/>
      <c r="H476" s="104"/>
      <c r="I476" s="162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</row>
    <row r="477">
      <c r="A477" s="65"/>
      <c r="B477" s="65"/>
      <c r="C477" s="65"/>
      <c r="D477" s="157"/>
      <c r="E477" s="65"/>
      <c r="F477" s="65"/>
      <c r="G477" s="65"/>
      <c r="H477" s="104"/>
      <c r="I477" s="162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</row>
    <row r="478">
      <c r="A478" s="65"/>
      <c r="B478" s="65"/>
      <c r="C478" s="65"/>
      <c r="D478" s="157"/>
      <c r="E478" s="65"/>
      <c r="F478" s="65"/>
      <c r="G478" s="65"/>
      <c r="H478" s="104"/>
      <c r="I478" s="162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</row>
    <row r="479">
      <c r="A479" s="65"/>
      <c r="B479" s="65"/>
      <c r="C479" s="65"/>
      <c r="D479" s="157"/>
      <c r="E479" s="65"/>
      <c r="F479" s="65"/>
      <c r="G479" s="65"/>
      <c r="H479" s="104"/>
      <c r="I479" s="162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</row>
    <row r="480">
      <c r="A480" s="65"/>
      <c r="B480" s="65"/>
      <c r="C480" s="65"/>
      <c r="D480" s="157"/>
      <c r="E480" s="65"/>
      <c r="F480" s="65"/>
      <c r="G480" s="65"/>
      <c r="H480" s="104"/>
      <c r="I480" s="162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</row>
    <row r="481">
      <c r="A481" s="65"/>
      <c r="B481" s="65"/>
      <c r="C481" s="65"/>
      <c r="D481" s="157"/>
      <c r="E481" s="65"/>
      <c r="F481" s="65"/>
      <c r="G481" s="65"/>
      <c r="H481" s="104"/>
      <c r="I481" s="162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</row>
    <row r="482">
      <c r="A482" s="65"/>
      <c r="B482" s="65"/>
      <c r="C482" s="65"/>
      <c r="D482" s="157"/>
      <c r="E482" s="65"/>
      <c r="F482" s="65"/>
      <c r="G482" s="65"/>
      <c r="H482" s="104"/>
      <c r="I482" s="162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</row>
    <row r="483">
      <c r="A483" s="65"/>
      <c r="B483" s="65"/>
      <c r="C483" s="65"/>
      <c r="D483" s="157"/>
      <c r="E483" s="65"/>
      <c r="F483" s="65"/>
      <c r="G483" s="65"/>
      <c r="H483" s="104"/>
      <c r="I483" s="162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</row>
    <row r="484">
      <c r="A484" s="65"/>
      <c r="B484" s="65"/>
      <c r="C484" s="65"/>
      <c r="D484" s="157"/>
      <c r="E484" s="65"/>
      <c r="F484" s="65"/>
      <c r="G484" s="65"/>
      <c r="H484" s="104"/>
      <c r="I484" s="162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</row>
    <row r="485">
      <c r="A485" s="65"/>
      <c r="B485" s="65"/>
      <c r="C485" s="65"/>
      <c r="D485" s="157"/>
      <c r="E485" s="65"/>
      <c r="F485" s="65"/>
      <c r="G485" s="65"/>
      <c r="H485" s="104"/>
      <c r="I485" s="162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</row>
    <row r="486">
      <c r="A486" s="65"/>
      <c r="B486" s="65"/>
      <c r="C486" s="65"/>
      <c r="D486" s="157"/>
      <c r="E486" s="65"/>
      <c r="F486" s="65"/>
      <c r="G486" s="65"/>
      <c r="H486" s="104"/>
      <c r="I486" s="162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</row>
    <row r="487">
      <c r="A487" s="65"/>
      <c r="B487" s="65"/>
      <c r="C487" s="65"/>
      <c r="D487" s="157"/>
      <c r="E487" s="65"/>
      <c r="F487" s="65"/>
      <c r="G487" s="65"/>
      <c r="H487" s="104"/>
      <c r="I487" s="162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</row>
    <row r="488">
      <c r="A488" s="65"/>
      <c r="B488" s="65"/>
      <c r="C488" s="65"/>
      <c r="D488" s="157"/>
      <c r="E488" s="65"/>
      <c r="F488" s="65"/>
      <c r="G488" s="65"/>
      <c r="H488" s="104"/>
      <c r="I488" s="162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</row>
    <row r="489">
      <c r="A489" s="65"/>
      <c r="B489" s="65"/>
      <c r="C489" s="65"/>
      <c r="D489" s="157"/>
      <c r="E489" s="65"/>
      <c r="F489" s="65"/>
      <c r="G489" s="65"/>
      <c r="H489" s="104"/>
      <c r="I489" s="162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</row>
    <row r="490">
      <c r="A490" s="65"/>
      <c r="B490" s="65"/>
      <c r="C490" s="65"/>
      <c r="D490" s="157"/>
      <c r="E490" s="65"/>
      <c r="F490" s="65"/>
      <c r="G490" s="65"/>
      <c r="H490" s="104"/>
      <c r="I490" s="162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</row>
    <row r="491">
      <c r="A491" s="65"/>
      <c r="B491" s="65"/>
      <c r="C491" s="65"/>
      <c r="D491" s="157"/>
      <c r="E491" s="65"/>
      <c r="F491" s="65"/>
      <c r="G491" s="65"/>
      <c r="H491" s="104"/>
      <c r="I491" s="162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</row>
    <row r="492">
      <c r="A492" s="65"/>
      <c r="B492" s="65"/>
      <c r="C492" s="65"/>
      <c r="D492" s="157"/>
      <c r="E492" s="65"/>
      <c r="F492" s="65"/>
      <c r="G492" s="65"/>
      <c r="H492" s="104"/>
      <c r="I492" s="162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</row>
    <row r="493">
      <c r="A493" s="65"/>
      <c r="B493" s="65"/>
      <c r="C493" s="65"/>
      <c r="D493" s="157"/>
      <c r="E493" s="65"/>
      <c r="F493" s="65"/>
      <c r="G493" s="65"/>
      <c r="H493" s="104"/>
      <c r="I493" s="162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</row>
    <row r="494">
      <c r="A494" s="65"/>
      <c r="B494" s="65"/>
      <c r="C494" s="65"/>
      <c r="D494" s="157"/>
      <c r="E494" s="65"/>
      <c r="F494" s="65"/>
      <c r="G494" s="65"/>
      <c r="H494" s="104"/>
      <c r="I494" s="162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</row>
    <row r="495">
      <c r="A495" s="65"/>
      <c r="B495" s="65"/>
      <c r="C495" s="65"/>
      <c r="D495" s="157"/>
      <c r="E495" s="65"/>
      <c r="F495" s="65"/>
      <c r="G495" s="65"/>
      <c r="H495" s="104"/>
      <c r="I495" s="162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</row>
    <row r="496">
      <c r="A496" s="65"/>
      <c r="B496" s="65"/>
      <c r="C496" s="65"/>
      <c r="D496" s="157"/>
      <c r="E496" s="65"/>
      <c r="F496" s="65"/>
      <c r="G496" s="65"/>
      <c r="H496" s="104"/>
      <c r="I496" s="162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</row>
    <row r="497">
      <c r="A497" s="65"/>
      <c r="B497" s="65"/>
      <c r="C497" s="65"/>
      <c r="D497" s="157"/>
      <c r="E497" s="65"/>
      <c r="F497" s="65"/>
      <c r="G497" s="65"/>
      <c r="H497" s="104"/>
      <c r="I497" s="162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</row>
    <row r="498">
      <c r="A498" s="65"/>
      <c r="B498" s="65"/>
      <c r="C498" s="65"/>
      <c r="D498" s="157"/>
      <c r="E498" s="65"/>
      <c r="F498" s="65"/>
      <c r="G498" s="65"/>
      <c r="H498" s="104"/>
      <c r="I498" s="162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</row>
    <row r="499">
      <c r="A499" s="65"/>
      <c r="B499" s="65"/>
      <c r="C499" s="65"/>
      <c r="D499" s="157"/>
      <c r="E499" s="65"/>
      <c r="F499" s="65"/>
      <c r="G499" s="65"/>
      <c r="H499" s="104"/>
      <c r="I499" s="162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</row>
    <row r="500">
      <c r="A500" s="65"/>
      <c r="B500" s="65"/>
      <c r="C500" s="65"/>
      <c r="D500" s="157"/>
      <c r="E500" s="65"/>
      <c r="F500" s="65"/>
      <c r="G500" s="65"/>
      <c r="H500" s="104"/>
      <c r="I500" s="162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</row>
    <row r="501">
      <c r="A501" s="65"/>
      <c r="B501" s="65"/>
      <c r="C501" s="65"/>
      <c r="D501" s="157"/>
      <c r="E501" s="65"/>
      <c r="F501" s="65"/>
      <c r="G501" s="65"/>
      <c r="H501" s="104"/>
      <c r="I501" s="162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</row>
    <row r="502">
      <c r="A502" s="65"/>
      <c r="B502" s="65"/>
      <c r="C502" s="65"/>
      <c r="D502" s="157"/>
      <c r="E502" s="65"/>
      <c r="F502" s="65"/>
      <c r="G502" s="65"/>
      <c r="H502" s="104"/>
      <c r="I502" s="162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</row>
    <row r="503">
      <c r="A503" s="65"/>
      <c r="B503" s="65"/>
      <c r="C503" s="65"/>
      <c r="D503" s="157"/>
      <c r="E503" s="65"/>
      <c r="F503" s="65"/>
      <c r="G503" s="65"/>
      <c r="H503" s="104"/>
      <c r="I503" s="162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</row>
    <row r="504">
      <c r="A504" s="65"/>
      <c r="B504" s="65"/>
      <c r="C504" s="65"/>
      <c r="D504" s="157"/>
      <c r="E504" s="65"/>
      <c r="F504" s="65"/>
      <c r="G504" s="65"/>
      <c r="H504" s="104"/>
      <c r="I504" s="162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</row>
    <row r="505">
      <c r="A505" s="65"/>
      <c r="B505" s="65"/>
      <c r="C505" s="65"/>
      <c r="D505" s="157"/>
      <c r="E505" s="65"/>
      <c r="F505" s="65"/>
      <c r="G505" s="65"/>
      <c r="H505" s="104"/>
      <c r="I505" s="162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</row>
    <row r="506">
      <c r="A506" s="65"/>
      <c r="B506" s="65"/>
      <c r="C506" s="65"/>
      <c r="D506" s="157"/>
      <c r="E506" s="65"/>
      <c r="F506" s="65"/>
      <c r="G506" s="65"/>
      <c r="H506" s="104"/>
      <c r="I506" s="162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</row>
    <row r="507">
      <c r="A507" s="65"/>
      <c r="B507" s="65"/>
      <c r="C507" s="65"/>
      <c r="D507" s="157"/>
      <c r="E507" s="65"/>
      <c r="F507" s="65"/>
      <c r="G507" s="65"/>
      <c r="H507" s="104"/>
      <c r="I507" s="162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</row>
    <row r="508">
      <c r="A508" s="65"/>
      <c r="B508" s="65"/>
      <c r="C508" s="65"/>
      <c r="D508" s="157"/>
      <c r="E508" s="65"/>
      <c r="F508" s="65"/>
      <c r="G508" s="65"/>
      <c r="H508" s="104"/>
      <c r="I508" s="162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</row>
    <row r="509">
      <c r="A509" s="65"/>
      <c r="B509" s="65"/>
      <c r="C509" s="65"/>
      <c r="D509" s="157"/>
      <c r="E509" s="65"/>
      <c r="F509" s="65"/>
      <c r="G509" s="65"/>
      <c r="H509" s="104"/>
      <c r="I509" s="162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</row>
    <row r="510">
      <c r="A510" s="65"/>
      <c r="B510" s="65"/>
      <c r="C510" s="65"/>
      <c r="D510" s="157"/>
      <c r="E510" s="65"/>
      <c r="F510" s="65"/>
      <c r="G510" s="65"/>
      <c r="H510" s="104"/>
      <c r="I510" s="162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</row>
    <row r="511">
      <c r="A511" s="65"/>
      <c r="B511" s="65"/>
      <c r="C511" s="65"/>
      <c r="D511" s="157"/>
      <c r="E511" s="65"/>
      <c r="F511" s="65"/>
      <c r="G511" s="65"/>
      <c r="H511" s="104"/>
      <c r="I511" s="162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</row>
    <row r="512">
      <c r="A512" s="65"/>
      <c r="B512" s="65"/>
      <c r="C512" s="65"/>
      <c r="D512" s="157"/>
      <c r="E512" s="65"/>
      <c r="F512" s="65"/>
      <c r="G512" s="65"/>
      <c r="H512" s="104"/>
      <c r="I512" s="162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</row>
    <row r="513">
      <c r="A513" s="65"/>
      <c r="B513" s="65"/>
      <c r="C513" s="65"/>
      <c r="D513" s="157"/>
      <c r="E513" s="65"/>
      <c r="F513" s="65"/>
      <c r="G513" s="65"/>
      <c r="H513" s="104"/>
      <c r="I513" s="162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</row>
    <row r="514">
      <c r="A514" s="65"/>
      <c r="B514" s="65"/>
      <c r="C514" s="65"/>
      <c r="D514" s="157"/>
      <c r="E514" s="65"/>
      <c r="F514" s="65"/>
      <c r="G514" s="65"/>
      <c r="H514" s="104"/>
      <c r="I514" s="162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</row>
    <row r="515">
      <c r="A515" s="65"/>
      <c r="B515" s="65"/>
      <c r="C515" s="65"/>
      <c r="D515" s="157"/>
      <c r="E515" s="65"/>
      <c r="F515" s="65"/>
      <c r="G515" s="65"/>
      <c r="H515" s="104"/>
      <c r="I515" s="162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</row>
    <row r="516">
      <c r="A516" s="65"/>
      <c r="B516" s="65"/>
      <c r="C516" s="65"/>
      <c r="D516" s="157"/>
      <c r="E516" s="65"/>
      <c r="F516" s="65"/>
      <c r="G516" s="65"/>
      <c r="H516" s="104"/>
      <c r="I516" s="162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</row>
    <row r="517">
      <c r="A517" s="65"/>
      <c r="B517" s="65"/>
      <c r="C517" s="65"/>
      <c r="D517" s="157"/>
      <c r="E517" s="65"/>
      <c r="F517" s="65"/>
      <c r="G517" s="65"/>
      <c r="H517" s="104"/>
      <c r="I517" s="162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</row>
    <row r="518">
      <c r="A518" s="65"/>
      <c r="B518" s="65"/>
      <c r="C518" s="65"/>
      <c r="D518" s="157"/>
      <c r="E518" s="65"/>
      <c r="F518" s="65"/>
      <c r="G518" s="65"/>
      <c r="H518" s="104"/>
      <c r="I518" s="162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</row>
    <row r="519">
      <c r="A519" s="65"/>
      <c r="B519" s="65"/>
      <c r="C519" s="65"/>
      <c r="D519" s="157"/>
      <c r="E519" s="65"/>
      <c r="F519" s="65"/>
      <c r="G519" s="65"/>
      <c r="H519" s="104"/>
      <c r="I519" s="162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</row>
    <row r="520">
      <c r="A520" s="65"/>
      <c r="B520" s="65"/>
      <c r="C520" s="65"/>
      <c r="D520" s="157"/>
      <c r="E520" s="65"/>
      <c r="F520" s="65"/>
      <c r="G520" s="65"/>
      <c r="H520" s="104"/>
      <c r="I520" s="162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</row>
    <row r="521">
      <c r="A521" s="65"/>
      <c r="B521" s="65"/>
      <c r="C521" s="65"/>
      <c r="D521" s="157"/>
      <c r="E521" s="65"/>
      <c r="F521" s="65"/>
      <c r="G521" s="65"/>
      <c r="H521" s="104"/>
      <c r="I521" s="162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</row>
    <row r="522">
      <c r="A522" s="65"/>
      <c r="B522" s="65"/>
      <c r="C522" s="65"/>
      <c r="D522" s="157"/>
      <c r="E522" s="65"/>
      <c r="F522" s="65"/>
      <c r="G522" s="65"/>
      <c r="H522" s="104"/>
      <c r="I522" s="162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</row>
    <row r="523">
      <c r="A523" s="65"/>
      <c r="B523" s="65"/>
      <c r="C523" s="65"/>
      <c r="D523" s="157"/>
      <c r="E523" s="65"/>
      <c r="F523" s="65"/>
      <c r="G523" s="65"/>
      <c r="H523" s="104"/>
      <c r="I523" s="162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</row>
    <row r="524">
      <c r="A524" s="65"/>
      <c r="B524" s="65"/>
      <c r="C524" s="65"/>
      <c r="D524" s="157"/>
      <c r="E524" s="65"/>
      <c r="F524" s="65"/>
      <c r="G524" s="65"/>
      <c r="H524" s="104"/>
      <c r="I524" s="162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</row>
    <row r="525">
      <c r="A525" s="65"/>
      <c r="B525" s="65"/>
      <c r="C525" s="65"/>
      <c r="D525" s="157"/>
      <c r="E525" s="65"/>
      <c r="F525" s="65"/>
      <c r="G525" s="65"/>
      <c r="H525" s="104"/>
      <c r="I525" s="162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</row>
    <row r="526">
      <c r="A526" s="65"/>
      <c r="B526" s="65"/>
      <c r="C526" s="65"/>
      <c r="D526" s="157"/>
      <c r="E526" s="65"/>
      <c r="F526" s="65"/>
      <c r="G526" s="65"/>
      <c r="H526" s="104"/>
      <c r="I526" s="162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</row>
    <row r="527">
      <c r="A527" s="65"/>
      <c r="B527" s="65"/>
      <c r="C527" s="65"/>
      <c r="D527" s="157"/>
      <c r="E527" s="65"/>
      <c r="F527" s="65"/>
      <c r="G527" s="65"/>
      <c r="H527" s="104"/>
      <c r="I527" s="162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</row>
    <row r="528">
      <c r="A528" s="65"/>
      <c r="B528" s="65"/>
      <c r="C528" s="65"/>
      <c r="D528" s="157"/>
      <c r="E528" s="65"/>
      <c r="F528" s="65"/>
      <c r="G528" s="65"/>
      <c r="H528" s="104"/>
      <c r="I528" s="162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</row>
    <row r="529">
      <c r="A529" s="65"/>
      <c r="B529" s="65"/>
      <c r="C529" s="65"/>
      <c r="D529" s="157"/>
      <c r="E529" s="65"/>
      <c r="F529" s="65"/>
      <c r="G529" s="65"/>
      <c r="H529" s="104"/>
      <c r="I529" s="162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</row>
    <row r="530">
      <c r="A530" s="65"/>
      <c r="B530" s="65"/>
      <c r="C530" s="65"/>
      <c r="D530" s="157"/>
      <c r="E530" s="65"/>
      <c r="F530" s="65"/>
      <c r="G530" s="65"/>
      <c r="H530" s="104"/>
      <c r="I530" s="162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</row>
    <row r="531">
      <c r="A531" s="65"/>
      <c r="B531" s="65"/>
      <c r="C531" s="65"/>
      <c r="D531" s="157"/>
      <c r="E531" s="65"/>
      <c r="F531" s="65"/>
      <c r="G531" s="65"/>
      <c r="H531" s="104"/>
      <c r="I531" s="162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</row>
    <row r="532">
      <c r="A532" s="65"/>
      <c r="B532" s="65"/>
      <c r="C532" s="65"/>
      <c r="D532" s="157"/>
      <c r="E532" s="65"/>
      <c r="F532" s="65"/>
      <c r="G532" s="65"/>
      <c r="H532" s="104"/>
      <c r="I532" s="162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</row>
    <row r="533">
      <c r="A533" s="65"/>
      <c r="B533" s="65"/>
      <c r="C533" s="65"/>
      <c r="D533" s="157"/>
      <c r="E533" s="65"/>
      <c r="F533" s="65"/>
      <c r="G533" s="65"/>
      <c r="H533" s="104"/>
      <c r="I533" s="162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</row>
    <row r="534">
      <c r="A534" s="65"/>
      <c r="B534" s="65"/>
      <c r="C534" s="65"/>
      <c r="D534" s="157"/>
      <c r="E534" s="65"/>
      <c r="F534" s="65"/>
      <c r="G534" s="65"/>
      <c r="H534" s="104"/>
      <c r="I534" s="162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</row>
    <row r="535">
      <c r="A535" s="65"/>
      <c r="B535" s="65"/>
      <c r="C535" s="65"/>
      <c r="D535" s="157"/>
      <c r="E535" s="65"/>
      <c r="F535" s="65"/>
      <c r="G535" s="65"/>
      <c r="H535" s="104"/>
      <c r="I535" s="162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</row>
    <row r="536">
      <c r="A536" s="65"/>
      <c r="B536" s="65"/>
      <c r="C536" s="65"/>
      <c r="D536" s="157"/>
      <c r="E536" s="65"/>
      <c r="F536" s="65"/>
      <c r="G536" s="65"/>
      <c r="H536" s="104"/>
      <c r="I536" s="162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</row>
    <row r="537">
      <c r="A537" s="65"/>
      <c r="B537" s="65"/>
      <c r="C537" s="65"/>
      <c r="D537" s="157"/>
      <c r="E537" s="65"/>
      <c r="F537" s="65"/>
      <c r="G537" s="65"/>
      <c r="H537" s="104"/>
      <c r="I537" s="162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</row>
    <row r="538">
      <c r="A538" s="65"/>
      <c r="B538" s="65"/>
      <c r="C538" s="65"/>
      <c r="D538" s="157"/>
      <c r="E538" s="65"/>
      <c r="F538" s="65"/>
      <c r="G538" s="65"/>
      <c r="H538" s="104"/>
      <c r="I538" s="162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</row>
    <row r="539">
      <c r="A539" s="65"/>
      <c r="B539" s="65"/>
      <c r="C539" s="65"/>
      <c r="D539" s="157"/>
      <c r="E539" s="65"/>
      <c r="F539" s="65"/>
      <c r="G539" s="65"/>
      <c r="H539" s="104"/>
      <c r="I539" s="162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</row>
    <row r="540">
      <c r="A540" s="65"/>
      <c r="B540" s="65"/>
      <c r="C540" s="65"/>
      <c r="D540" s="157"/>
      <c r="E540" s="65"/>
      <c r="F540" s="65"/>
      <c r="G540" s="65"/>
      <c r="H540" s="104"/>
      <c r="I540" s="162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</row>
    <row r="541">
      <c r="A541" s="65"/>
      <c r="B541" s="65"/>
      <c r="C541" s="65"/>
      <c r="D541" s="157"/>
      <c r="E541" s="65"/>
      <c r="F541" s="65"/>
      <c r="G541" s="65"/>
      <c r="H541" s="104"/>
      <c r="I541" s="162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</row>
    <row r="542">
      <c r="A542" s="65"/>
      <c r="B542" s="65"/>
      <c r="C542" s="65"/>
      <c r="D542" s="157"/>
      <c r="E542" s="65"/>
      <c r="F542" s="65"/>
      <c r="G542" s="65"/>
      <c r="H542" s="104"/>
      <c r="I542" s="162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</row>
    <row r="543">
      <c r="A543" s="65"/>
      <c r="B543" s="65"/>
      <c r="C543" s="65"/>
      <c r="D543" s="157"/>
      <c r="E543" s="65"/>
      <c r="F543" s="65"/>
      <c r="G543" s="65"/>
      <c r="H543" s="104"/>
      <c r="I543" s="162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</row>
    <row r="544">
      <c r="A544" s="65"/>
      <c r="B544" s="65"/>
      <c r="C544" s="65"/>
      <c r="D544" s="157"/>
      <c r="E544" s="65"/>
      <c r="F544" s="65"/>
      <c r="G544" s="65"/>
      <c r="H544" s="104"/>
      <c r="I544" s="162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</row>
    <row r="545">
      <c r="A545" s="65"/>
      <c r="B545" s="65"/>
      <c r="C545" s="65"/>
      <c r="D545" s="157"/>
      <c r="E545" s="65"/>
      <c r="F545" s="65"/>
      <c r="G545" s="65"/>
      <c r="H545" s="104"/>
      <c r="I545" s="162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</row>
    <row r="546">
      <c r="A546" s="65"/>
      <c r="B546" s="65"/>
      <c r="C546" s="65"/>
      <c r="D546" s="157"/>
      <c r="E546" s="65"/>
      <c r="F546" s="65"/>
      <c r="G546" s="65"/>
      <c r="H546" s="104"/>
      <c r="I546" s="162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</row>
    <row r="547">
      <c r="A547" s="65"/>
      <c r="B547" s="65"/>
      <c r="C547" s="65"/>
      <c r="D547" s="157"/>
      <c r="E547" s="65"/>
      <c r="F547" s="65"/>
      <c r="G547" s="65"/>
      <c r="H547" s="104"/>
      <c r="I547" s="162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</row>
    <row r="548">
      <c r="A548" s="65"/>
      <c r="B548" s="65"/>
      <c r="C548" s="65"/>
      <c r="D548" s="157"/>
      <c r="E548" s="65"/>
      <c r="F548" s="65"/>
      <c r="G548" s="65"/>
      <c r="H548" s="104"/>
      <c r="I548" s="162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</row>
    <row r="549">
      <c r="A549" s="65"/>
      <c r="B549" s="65"/>
      <c r="C549" s="65"/>
      <c r="D549" s="157"/>
      <c r="E549" s="65"/>
      <c r="F549" s="65"/>
      <c r="G549" s="65"/>
      <c r="H549" s="104"/>
      <c r="I549" s="162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</row>
    <row r="550">
      <c r="A550" s="65"/>
      <c r="B550" s="65"/>
      <c r="C550" s="65"/>
      <c r="D550" s="157"/>
      <c r="E550" s="65"/>
      <c r="F550" s="65"/>
      <c r="G550" s="65"/>
      <c r="H550" s="104"/>
      <c r="I550" s="162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</row>
    <row r="551">
      <c r="A551" s="65"/>
      <c r="B551" s="65"/>
      <c r="C551" s="65"/>
      <c r="D551" s="157"/>
      <c r="E551" s="65"/>
      <c r="F551" s="65"/>
      <c r="G551" s="65"/>
      <c r="H551" s="104"/>
      <c r="I551" s="162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</row>
    <row r="552">
      <c r="A552" s="65"/>
      <c r="B552" s="65"/>
      <c r="C552" s="65"/>
      <c r="D552" s="157"/>
      <c r="E552" s="65"/>
      <c r="F552" s="65"/>
      <c r="G552" s="65"/>
      <c r="H552" s="104"/>
      <c r="I552" s="162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</row>
    <row r="553">
      <c r="A553" s="65"/>
      <c r="B553" s="65"/>
      <c r="C553" s="65"/>
      <c r="D553" s="157"/>
      <c r="E553" s="65"/>
      <c r="F553" s="65"/>
      <c r="G553" s="65"/>
      <c r="H553" s="104"/>
      <c r="I553" s="162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</row>
    <row r="554">
      <c r="A554" s="65"/>
      <c r="B554" s="65"/>
      <c r="C554" s="65"/>
      <c r="D554" s="157"/>
      <c r="E554" s="65"/>
      <c r="F554" s="65"/>
      <c r="G554" s="65"/>
      <c r="H554" s="104"/>
      <c r="I554" s="162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</row>
    <row r="555">
      <c r="A555" s="65"/>
      <c r="B555" s="65"/>
      <c r="C555" s="65"/>
      <c r="D555" s="157"/>
      <c r="E555" s="65"/>
      <c r="F555" s="65"/>
      <c r="G555" s="65"/>
      <c r="H555" s="104"/>
      <c r="I555" s="162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</row>
    <row r="556">
      <c r="A556" s="65"/>
      <c r="B556" s="65"/>
      <c r="C556" s="65"/>
      <c r="D556" s="157"/>
      <c r="E556" s="65"/>
      <c r="F556" s="65"/>
      <c r="G556" s="65"/>
      <c r="H556" s="104"/>
      <c r="I556" s="162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</row>
    <row r="557">
      <c r="A557" s="65"/>
      <c r="B557" s="65"/>
      <c r="C557" s="65"/>
      <c r="D557" s="157"/>
      <c r="E557" s="65"/>
      <c r="F557" s="65"/>
      <c r="G557" s="65"/>
      <c r="H557" s="104"/>
      <c r="I557" s="162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</row>
    <row r="558">
      <c r="A558" s="65"/>
      <c r="B558" s="65"/>
      <c r="C558" s="65"/>
      <c r="D558" s="157"/>
      <c r="E558" s="65"/>
      <c r="F558" s="65"/>
      <c r="G558" s="65"/>
      <c r="H558" s="104"/>
      <c r="I558" s="162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</row>
    <row r="559">
      <c r="A559" s="65"/>
      <c r="B559" s="65"/>
      <c r="C559" s="65"/>
      <c r="D559" s="157"/>
      <c r="E559" s="65"/>
      <c r="F559" s="65"/>
      <c r="G559" s="65"/>
      <c r="H559" s="104"/>
      <c r="I559" s="162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</row>
    <row r="560">
      <c r="A560" s="65"/>
      <c r="B560" s="65"/>
      <c r="C560" s="65"/>
      <c r="D560" s="157"/>
      <c r="E560" s="65"/>
      <c r="F560" s="65"/>
      <c r="G560" s="65"/>
      <c r="H560" s="104"/>
      <c r="I560" s="162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</row>
    <row r="561">
      <c r="A561" s="65"/>
      <c r="B561" s="65"/>
      <c r="C561" s="65"/>
      <c r="D561" s="157"/>
      <c r="E561" s="65"/>
      <c r="F561" s="65"/>
      <c r="G561" s="65"/>
      <c r="H561" s="104"/>
      <c r="I561" s="162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</row>
    <row r="562">
      <c r="A562" s="65"/>
      <c r="B562" s="65"/>
      <c r="C562" s="65"/>
      <c r="D562" s="157"/>
      <c r="E562" s="65"/>
      <c r="F562" s="65"/>
      <c r="G562" s="65"/>
      <c r="H562" s="104"/>
      <c r="I562" s="162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</row>
    <row r="563">
      <c r="A563" s="65"/>
      <c r="B563" s="65"/>
      <c r="C563" s="65"/>
      <c r="D563" s="157"/>
      <c r="E563" s="65"/>
      <c r="F563" s="65"/>
      <c r="G563" s="65"/>
      <c r="H563" s="104"/>
      <c r="I563" s="162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</row>
    <row r="564">
      <c r="A564" s="65"/>
      <c r="B564" s="65"/>
      <c r="C564" s="65"/>
      <c r="D564" s="157"/>
      <c r="E564" s="65"/>
      <c r="F564" s="65"/>
      <c r="G564" s="65"/>
      <c r="H564" s="104"/>
      <c r="I564" s="162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</row>
    <row r="565">
      <c r="A565" s="65"/>
      <c r="B565" s="65"/>
      <c r="C565" s="65"/>
      <c r="D565" s="157"/>
      <c r="E565" s="65"/>
      <c r="F565" s="65"/>
      <c r="G565" s="65"/>
      <c r="H565" s="104"/>
      <c r="I565" s="162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</row>
    <row r="566">
      <c r="A566" s="65"/>
      <c r="B566" s="65"/>
      <c r="C566" s="65"/>
      <c r="D566" s="157"/>
      <c r="E566" s="65"/>
      <c r="F566" s="65"/>
      <c r="G566" s="65"/>
      <c r="H566" s="104"/>
      <c r="I566" s="162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</row>
    <row r="567">
      <c r="A567" s="65"/>
      <c r="B567" s="65"/>
      <c r="C567" s="65"/>
      <c r="D567" s="157"/>
      <c r="E567" s="65"/>
      <c r="F567" s="65"/>
      <c r="G567" s="65"/>
      <c r="H567" s="104"/>
      <c r="I567" s="162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</row>
    <row r="568">
      <c r="A568" s="65"/>
      <c r="B568" s="65"/>
      <c r="C568" s="65"/>
      <c r="D568" s="157"/>
      <c r="E568" s="65"/>
      <c r="F568" s="65"/>
      <c r="G568" s="65"/>
      <c r="H568" s="104"/>
      <c r="I568" s="162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</row>
    <row r="569">
      <c r="A569" s="65"/>
      <c r="B569" s="65"/>
      <c r="C569" s="65"/>
      <c r="D569" s="157"/>
      <c r="E569" s="65"/>
      <c r="F569" s="65"/>
      <c r="G569" s="65"/>
      <c r="H569" s="104"/>
      <c r="I569" s="162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</row>
    <row r="570">
      <c r="A570" s="65"/>
      <c r="B570" s="65"/>
      <c r="C570" s="65"/>
      <c r="D570" s="157"/>
      <c r="E570" s="65"/>
      <c r="F570" s="65"/>
      <c r="G570" s="65"/>
      <c r="H570" s="104"/>
      <c r="I570" s="162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</row>
    <row r="571">
      <c r="A571" s="65"/>
      <c r="B571" s="65"/>
      <c r="C571" s="65"/>
      <c r="D571" s="157"/>
      <c r="E571" s="65"/>
      <c r="F571" s="65"/>
      <c r="G571" s="65"/>
      <c r="H571" s="104"/>
      <c r="I571" s="162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</row>
    <row r="572">
      <c r="A572" s="65"/>
      <c r="B572" s="65"/>
      <c r="C572" s="65"/>
      <c r="D572" s="157"/>
      <c r="E572" s="65"/>
      <c r="F572" s="65"/>
      <c r="G572" s="65"/>
      <c r="H572" s="104"/>
      <c r="I572" s="162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</row>
    <row r="573">
      <c r="A573" s="65"/>
      <c r="B573" s="65"/>
      <c r="C573" s="65"/>
      <c r="D573" s="157"/>
      <c r="E573" s="65"/>
      <c r="F573" s="65"/>
      <c r="G573" s="65"/>
      <c r="H573" s="104"/>
      <c r="I573" s="162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</row>
    <row r="574">
      <c r="A574" s="65"/>
      <c r="B574" s="65"/>
      <c r="C574" s="65"/>
      <c r="D574" s="157"/>
      <c r="E574" s="65"/>
      <c r="F574" s="65"/>
      <c r="G574" s="65"/>
      <c r="H574" s="104"/>
      <c r="I574" s="162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</row>
    <row r="575">
      <c r="A575" s="65"/>
      <c r="B575" s="65"/>
      <c r="C575" s="65"/>
      <c r="D575" s="157"/>
      <c r="E575" s="65"/>
      <c r="F575" s="65"/>
      <c r="G575" s="65"/>
      <c r="H575" s="104"/>
      <c r="I575" s="162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</row>
    <row r="576">
      <c r="A576" s="65"/>
      <c r="B576" s="65"/>
      <c r="C576" s="65"/>
      <c r="D576" s="157"/>
      <c r="E576" s="65"/>
      <c r="F576" s="65"/>
      <c r="G576" s="65"/>
      <c r="H576" s="104"/>
      <c r="I576" s="162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</row>
    <row r="577">
      <c r="A577" s="65"/>
      <c r="B577" s="65"/>
      <c r="C577" s="65"/>
      <c r="D577" s="157"/>
      <c r="E577" s="65"/>
      <c r="F577" s="65"/>
      <c r="G577" s="65"/>
      <c r="H577" s="104"/>
      <c r="I577" s="162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</row>
    <row r="578">
      <c r="A578" s="65"/>
      <c r="B578" s="65"/>
      <c r="C578" s="65"/>
      <c r="D578" s="157"/>
      <c r="E578" s="65"/>
      <c r="F578" s="65"/>
      <c r="G578" s="65"/>
      <c r="H578" s="104"/>
      <c r="I578" s="162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</row>
    <row r="579">
      <c r="A579" s="65"/>
      <c r="B579" s="65"/>
      <c r="C579" s="65"/>
      <c r="D579" s="157"/>
      <c r="E579" s="65"/>
      <c r="F579" s="65"/>
      <c r="G579" s="65"/>
      <c r="H579" s="104"/>
      <c r="I579" s="162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</row>
    <row r="580">
      <c r="A580" s="65"/>
      <c r="B580" s="65"/>
      <c r="C580" s="65"/>
      <c r="D580" s="157"/>
      <c r="E580" s="65"/>
      <c r="F580" s="65"/>
      <c r="G580" s="65"/>
      <c r="H580" s="104"/>
      <c r="I580" s="162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</row>
    <row r="581">
      <c r="A581" s="65"/>
      <c r="B581" s="65"/>
      <c r="C581" s="65"/>
      <c r="D581" s="157"/>
      <c r="E581" s="65"/>
      <c r="F581" s="65"/>
      <c r="G581" s="65"/>
      <c r="H581" s="104"/>
      <c r="I581" s="162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</row>
    <row r="582">
      <c r="A582" s="65"/>
      <c r="B582" s="65"/>
      <c r="C582" s="65"/>
      <c r="D582" s="157"/>
      <c r="E582" s="65"/>
      <c r="F582" s="65"/>
      <c r="G582" s="65"/>
      <c r="H582" s="104"/>
      <c r="I582" s="162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</row>
    <row r="583">
      <c r="A583" s="65"/>
      <c r="B583" s="65"/>
      <c r="C583" s="65"/>
      <c r="D583" s="157"/>
      <c r="E583" s="65"/>
      <c r="F583" s="65"/>
      <c r="G583" s="65"/>
      <c r="H583" s="104"/>
      <c r="I583" s="162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</row>
    <row r="584">
      <c r="A584" s="65"/>
      <c r="B584" s="65"/>
      <c r="C584" s="65"/>
      <c r="D584" s="157"/>
      <c r="E584" s="65"/>
      <c r="F584" s="65"/>
      <c r="G584" s="65"/>
      <c r="H584" s="104"/>
      <c r="I584" s="162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</row>
    <row r="585">
      <c r="A585" s="65"/>
      <c r="B585" s="65"/>
      <c r="C585" s="65"/>
      <c r="D585" s="157"/>
      <c r="E585" s="65"/>
      <c r="F585" s="65"/>
      <c r="G585" s="65"/>
      <c r="H585" s="104"/>
      <c r="I585" s="162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</row>
    <row r="586">
      <c r="A586" s="65"/>
      <c r="B586" s="65"/>
      <c r="C586" s="65"/>
      <c r="D586" s="157"/>
      <c r="E586" s="65"/>
      <c r="F586" s="65"/>
      <c r="G586" s="65"/>
      <c r="H586" s="104"/>
      <c r="I586" s="162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</row>
    <row r="587">
      <c r="A587" s="65"/>
      <c r="B587" s="65"/>
      <c r="C587" s="65"/>
      <c r="D587" s="157"/>
      <c r="E587" s="65"/>
      <c r="F587" s="65"/>
      <c r="G587" s="65"/>
      <c r="H587" s="104"/>
      <c r="I587" s="162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</row>
    <row r="588">
      <c r="A588" s="65"/>
      <c r="B588" s="65"/>
      <c r="C588" s="65"/>
      <c r="D588" s="157"/>
      <c r="E588" s="65"/>
      <c r="F588" s="65"/>
      <c r="G588" s="65"/>
      <c r="H588" s="104"/>
      <c r="I588" s="162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</row>
    <row r="589">
      <c r="A589" s="65"/>
      <c r="B589" s="65"/>
      <c r="C589" s="65"/>
      <c r="D589" s="157"/>
      <c r="E589" s="65"/>
      <c r="F589" s="65"/>
      <c r="G589" s="65"/>
      <c r="H589" s="104"/>
      <c r="I589" s="162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</row>
    <row r="590">
      <c r="A590" s="65"/>
      <c r="B590" s="65"/>
      <c r="C590" s="65"/>
      <c r="D590" s="157"/>
      <c r="E590" s="65"/>
      <c r="F590" s="65"/>
      <c r="G590" s="65"/>
      <c r="H590" s="104"/>
      <c r="I590" s="162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</row>
    <row r="591">
      <c r="A591" s="65"/>
      <c r="B591" s="65"/>
      <c r="C591" s="65"/>
      <c r="D591" s="157"/>
      <c r="E591" s="65"/>
      <c r="F591" s="65"/>
      <c r="G591" s="65"/>
      <c r="H591" s="104"/>
      <c r="I591" s="162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</row>
    <row r="592">
      <c r="A592" s="65"/>
      <c r="B592" s="65"/>
      <c r="C592" s="65"/>
      <c r="D592" s="157"/>
      <c r="E592" s="65"/>
      <c r="F592" s="65"/>
      <c r="G592" s="65"/>
      <c r="H592" s="104"/>
      <c r="I592" s="162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</row>
    <row r="593">
      <c r="A593" s="65"/>
      <c r="B593" s="65"/>
      <c r="C593" s="65"/>
      <c r="D593" s="157"/>
      <c r="E593" s="65"/>
      <c r="F593" s="65"/>
      <c r="G593" s="65"/>
      <c r="H593" s="104"/>
      <c r="I593" s="162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</row>
    <row r="594">
      <c r="A594" s="65"/>
      <c r="B594" s="65"/>
      <c r="C594" s="65"/>
      <c r="D594" s="157"/>
      <c r="E594" s="65"/>
      <c r="F594" s="65"/>
      <c r="G594" s="65"/>
      <c r="H594" s="104"/>
      <c r="I594" s="162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</row>
    <row r="595">
      <c r="A595" s="65"/>
      <c r="B595" s="65"/>
      <c r="C595" s="65"/>
      <c r="D595" s="157"/>
      <c r="E595" s="65"/>
      <c r="F595" s="65"/>
      <c r="G595" s="65"/>
      <c r="H595" s="104"/>
      <c r="I595" s="162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</row>
    <row r="596">
      <c r="A596" s="65"/>
      <c r="B596" s="65"/>
      <c r="C596" s="65"/>
      <c r="D596" s="157"/>
      <c r="E596" s="65"/>
      <c r="F596" s="65"/>
      <c r="G596" s="65"/>
      <c r="H596" s="104"/>
      <c r="I596" s="162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</row>
    <row r="597">
      <c r="A597" s="65"/>
      <c r="B597" s="65"/>
      <c r="C597" s="65"/>
      <c r="D597" s="157"/>
      <c r="E597" s="65"/>
      <c r="F597" s="65"/>
      <c r="G597" s="65"/>
      <c r="H597" s="104"/>
      <c r="I597" s="162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</row>
    <row r="598">
      <c r="A598" s="65"/>
      <c r="B598" s="65"/>
      <c r="C598" s="65"/>
      <c r="D598" s="157"/>
      <c r="E598" s="65"/>
      <c r="F598" s="65"/>
      <c r="G598" s="65"/>
      <c r="H598" s="104"/>
      <c r="I598" s="162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</row>
    <row r="599">
      <c r="A599" s="65"/>
      <c r="B599" s="65"/>
      <c r="C599" s="65"/>
      <c r="D599" s="157"/>
      <c r="E599" s="65"/>
      <c r="F599" s="65"/>
      <c r="G599" s="65"/>
      <c r="H599" s="104"/>
      <c r="I599" s="162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</row>
    <row r="600">
      <c r="A600" s="65"/>
      <c r="B600" s="65"/>
      <c r="C600" s="65"/>
      <c r="D600" s="157"/>
      <c r="E600" s="65"/>
      <c r="F600" s="65"/>
      <c r="G600" s="65"/>
      <c r="H600" s="104"/>
      <c r="I600" s="162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</row>
    <row r="601">
      <c r="A601" s="65"/>
      <c r="B601" s="65"/>
      <c r="C601" s="65"/>
      <c r="D601" s="157"/>
      <c r="E601" s="65"/>
      <c r="F601" s="65"/>
      <c r="G601" s="65"/>
      <c r="H601" s="104"/>
      <c r="I601" s="162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</row>
    <row r="602">
      <c r="A602" s="65"/>
      <c r="B602" s="65"/>
      <c r="C602" s="65"/>
      <c r="D602" s="157"/>
      <c r="E602" s="65"/>
      <c r="F602" s="65"/>
      <c r="G602" s="65"/>
      <c r="H602" s="104"/>
      <c r="I602" s="162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</row>
    <row r="603">
      <c r="A603" s="65"/>
      <c r="B603" s="65"/>
      <c r="C603" s="65"/>
      <c r="D603" s="157"/>
      <c r="E603" s="65"/>
      <c r="F603" s="65"/>
      <c r="G603" s="65"/>
      <c r="H603" s="104"/>
      <c r="I603" s="162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</row>
    <row r="604">
      <c r="A604" s="65"/>
      <c r="B604" s="65"/>
      <c r="C604" s="65"/>
      <c r="D604" s="157"/>
      <c r="E604" s="65"/>
      <c r="F604" s="65"/>
      <c r="G604" s="65"/>
      <c r="H604" s="104"/>
      <c r="I604" s="162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</row>
    <row r="605">
      <c r="A605" s="65"/>
      <c r="B605" s="65"/>
      <c r="C605" s="65"/>
      <c r="D605" s="157"/>
      <c r="E605" s="65"/>
      <c r="F605" s="65"/>
      <c r="G605" s="65"/>
      <c r="H605" s="104"/>
      <c r="I605" s="162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</row>
    <row r="606">
      <c r="A606" s="65"/>
      <c r="B606" s="65"/>
      <c r="C606" s="65"/>
      <c r="D606" s="157"/>
      <c r="E606" s="65"/>
      <c r="F606" s="65"/>
      <c r="G606" s="65"/>
      <c r="H606" s="104"/>
      <c r="I606" s="162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</row>
    <row r="607">
      <c r="A607" s="65"/>
      <c r="B607" s="65"/>
      <c r="C607" s="65"/>
      <c r="D607" s="157"/>
      <c r="E607" s="65"/>
      <c r="F607" s="65"/>
      <c r="G607" s="65"/>
      <c r="H607" s="104"/>
      <c r="I607" s="162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</row>
    <row r="608">
      <c r="A608" s="65"/>
      <c r="B608" s="65"/>
      <c r="C608" s="65"/>
      <c r="D608" s="157"/>
      <c r="E608" s="65"/>
      <c r="F608" s="65"/>
      <c r="G608" s="65"/>
      <c r="H608" s="104"/>
      <c r="I608" s="162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</row>
    <row r="609">
      <c r="A609" s="65"/>
      <c r="B609" s="65"/>
      <c r="C609" s="65"/>
      <c r="D609" s="157"/>
      <c r="E609" s="65"/>
      <c r="F609" s="65"/>
      <c r="G609" s="65"/>
      <c r="H609" s="104"/>
      <c r="I609" s="162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</row>
    <row r="610">
      <c r="A610" s="65"/>
      <c r="B610" s="65"/>
      <c r="C610" s="65"/>
      <c r="D610" s="157"/>
      <c r="E610" s="65"/>
      <c r="F610" s="65"/>
      <c r="G610" s="65"/>
      <c r="H610" s="104"/>
      <c r="I610" s="162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</row>
    <row r="611">
      <c r="A611" s="65"/>
      <c r="B611" s="65"/>
      <c r="C611" s="65"/>
      <c r="D611" s="157"/>
      <c r="E611" s="65"/>
      <c r="F611" s="65"/>
      <c r="G611" s="65"/>
      <c r="H611" s="104"/>
      <c r="I611" s="162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</row>
    <row r="612">
      <c r="A612" s="65"/>
      <c r="B612" s="65"/>
      <c r="C612" s="65"/>
      <c r="D612" s="157"/>
      <c r="E612" s="65"/>
      <c r="F612" s="65"/>
      <c r="G612" s="65"/>
      <c r="H612" s="104"/>
      <c r="I612" s="162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</row>
    <row r="613">
      <c r="A613" s="65"/>
      <c r="B613" s="65"/>
      <c r="C613" s="65"/>
      <c r="D613" s="157"/>
      <c r="E613" s="65"/>
      <c r="F613" s="65"/>
      <c r="G613" s="65"/>
      <c r="H613" s="104"/>
      <c r="I613" s="162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</row>
    <row r="614">
      <c r="A614" s="65"/>
      <c r="B614" s="65"/>
      <c r="C614" s="65"/>
      <c r="D614" s="157"/>
      <c r="E614" s="65"/>
      <c r="F614" s="65"/>
      <c r="G614" s="65"/>
      <c r="H614" s="104"/>
      <c r="I614" s="162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</row>
    <row r="615">
      <c r="A615" s="65"/>
      <c r="B615" s="65"/>
      <c r="C615" s="65"/>
      <c r="D615" s="157"/>
      <c r="E615" s="65"/>
      <c r="F615" s="65"/>
      <c r="G615" s="65"/>
      <c r="H615" s="104"/>
      <c r="I615" s="162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</row>
    <row r="616">
      <c r="A616" s="65"/>
      <c r="B616" s="65"/>
      <c r="C616" s="65"/>
      <c r="D616" s="157"/>
      <c r="E616" s="65"/>
      <c r="F616" s="65"/>
      <c r="G616" s="65"/>
      <c r="H616" s="104"/>
      <c r="I616" s="162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</row>
    <row r="617">
      <c r="A617" s="65"/>
      <c r="B617" s="65"/>
      <c r="C617" s="65"/>
      <c r="D617" s="157"/>
      <c r="E617" s="65"/>
      <c r="F617" s="65"/>
      <c r="G617" s="65"/>
      <c r="H617" s="104"/>
      <c r="I617" s="162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</row>
    <row r="618">
      <c r="A618" s="65"/>
      <c r="B618" s="65"/>
      <c r="C618" s="65"/>
      <c r="D618" s="157"/>
      <c r="E618" s="65"/>
      <c r="F618" s="65"/>
      <c r="G618" s="65"/>
      <c r="H618" s="104"/>
      <c r="I618" s="162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</row>
    <row r="619">
      <c r="A619" s="65"/>
      <c r="B619" s="65"/>
      <c r="C619" s="65"/>
      <c r="D619" s="157"/>
      <c r="E619" s="65"/>
      <c r="F619" s="65"/>
      <c r="G619" s="65"/>
      <c r="H619" s="104"/>
      <c r="I619" s="162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</row>
    <row r="620">
      <c r="A620" s="65"/>
      <c r="B620" s="65"/>
      <c r="C620" s="65"/>
      <c r="D620" s="157"/>
      <c r="E620" s="65"/>
      <c r="F620" s="65"/>
      <c r="G620" s="65"/>
      <c r="H620" s="104"/>
      <c r="I620" s="162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</row>
    <row r="621">
      <c r="A621" s="65"/>
      <c r="B621" s="65"/>
      <c r="C621" s="65"/>
      <c r="D621" s="157"/>
      <c r="E621" s="65"/>
      <c r="F621" s="65"/>
      <c r="G621" s="65"/>
      <c r="H621" s="104"/>
      <c r="I621" s="162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</row>
    <row r="622">
      <c r="A622" s="65"/>
      <c r="B622" s="65"/>
      <c r="C622" s="65"/>
      <c r="D622" s="157"/>
      <c r="E622" s="65"/>
      <c r="F622" s="65"/>
      <c r="G622" s="65"/>
      <c r="H622" s="104"/>
      <c r="I622" s="162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</row>
    <row r="623">
      <c r="A623" s="65"/>
      <c r="B623" s="65"/>
      <c r="C623" s="65"/>
      <c r="D623" s="157"/>
      <c r="E623" s="65"/>
      <c r="F623" s="65"/>
      <c r="G623" s="65"/>
      <c r="H623" s="104"/>
      <c r="I623" s="162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</row>
    <row r="624">
      <c r="A624" s="65"/>
      <c r="B624" s="65"/>
      <c r="C624" s="65"/>
      <c r="D624" s="157"/>
      <c r="E624" s="65"/>
      <c r="F624" s="65"/>
      <c r="G624" s="65"/>
      <c r="H624" s="104"/>
      <c r="I624" s="162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</row>
    <row r="625">
      <c r="A625" s="65"/>
      <c r="B625" s="65"/>
      <c r="C625" s="65"/>
      <c r="D625" s="157"/>
      <c r="E625" s="65"/>
      <c r="F625" s="65"/>
      <c r="G625" s="65"/>
      <c r="H625" s="104"/>
      <c r="I625" s="162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</row>
    <row r="626">
      <c r="A626" s="65"/>
      <c r="B626" s="65"/>
      <c r="C626" s="65"/>
      <c r="D626" s="157"/>
      <c r="E626" s="65"/>
      <c r="F626" s="65"/>
      <c r="G626" s="65"/>
      <c r="H626" s="104"/>
      <c r="I626" s="162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</row>
    <row r="627">
      <c r="A627" s="65"/>
      <c r="B627" s="65"/>
      <c r="C627" s="65"/>
      <c r="D627" s="157"/>
      <c r="E627" s="65"/>
      <c r="F627" s="65"/>
      <c r="G627" s="65"/>
      <c r="H627" s="104"/>
      <c r="I627" s="162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</row>
    <row r="628">
      <c r="A628" s="65"/>
      <c r="B628" s="65"/>
      <c r="C628" s="65"/>
      <c r="D628" s="157"/>
      <c r="E628" s="65"/>
      <c r="F628" s="65"/>
      <c r="G628" s="65"/>
      <c r="H628" s="104"/>
      <c r="I628" s="162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</row>
    <row r="629">
      <c r="A629" s="65"/>
      <c r="B629" s="65"/>
      <c r="C629" s="65"/>
      <c r="D629" s="157"/>
      <c r="E629" s="65"/>
      <c r="F629" s="65"/>
      <c r="G629" s="65"/>
      <c r="H629" s="104"/>
      <c r="I629" s="162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</row>
    <row r="630">
      <c r="A630" s="65"/>
      <c r="B630" s="65"/>
      <c r="C630" s="65"/>
      <c r="D630" s="157"/>
      <c r="E630" s="65"/>
      <c r="F630" s="65"/>
      <c r="G630" s="65"/>
      <c r="H630" s="104"/>
      <c r="I630" s="162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</row>
    <row r="631">
      <c r="A631" s="65"/>
      <c r="B631" s="65"/>
      <c r="C631" s="65"/>
      <c r="D631" s="157"/>
      <c r="E631" s="65"/>
      <c r="F631" s="65"/>
      <c r="G631" s="65"/>
      <c r="H631" s="104"/>
      <c r="I631" s="162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</row>
    <row r="632">
      <c r="A632" s="65"/>
      <c r="B632" s="65"/>
      <c r="C632" s="65"/>
      <c r="D632" s="157"/>
      <c r="E632" s="65"/>
      <c r="F632" s="65"/>
      <c r="G632" s="65"/>
      <c r="H632" s="104"/>
      <c r="I632" s="162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</row>
    <row r="633">
      <c r="A633" s="65"/>
      <c r="B633" s="65"/>
      <c r="C633" s="65"/>
      <c r="D633" s="157"/>
      <c r="E633" s="65"/>
      <c r="F633" s="65"/>
      <c r="G633" s="65"/>
      <c r="H633" s="104"/>
      <c r="I633" s="162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</row>
    <row r="634">
      <c r="A634" s="65"/>
      <c r="B634" s="65"/>
      <c r="C634" s="65"/>
      <c r="D634" s="157"/>
      <c r="E634" s="65"/>
      <c r="F634" s="65"/>
      <c r="G634" s="65"/>
      <c r="H634" s="104"/>
      <c r="I634" s="162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</row>
    <row r="635">
      <c r="A635" s="65"/>
      <c r="B635" s="65"/>
      <c r="C635" s="65"/>
      <c r="D635" s="157"/>
      <c r="E635" s="65"/>
      <c r="F635" s="65"/>
      <c r="G635" s="65"/>
      <c r="H635" s="104"/>
      <c r="I635" s="162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</row>
    <row r="636">
      <c r="A636" s="65"/>
      <c r="B636" s="65"/>
      <c r="C636" s="65"/>
      <c r="D636" s="157"/>
      <c r="E636" s="65"/>
      <c r="F636" s="65"/>
      <c r="G636" s="65"/>
      <c r="H636" s="104"/>
      <c r="I636" s="162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</row>
    <row r="637">
      <c r="A637" s="65"/>
      <c r="B637" s="65"/>
      <c r="C637" s="65"/>
      <c r="D637" s="157"/>
      <c r="E637" s="65"/>
      <c r="F637" s="65"/>
      <c r="G637" s="65"/>
      <c r="H637" s="104"/>
      <c r="I637" s="162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</row>
    <row r="638">
      <c r="A638" s="65"/>
      <c r="B638" s="65"/>
      <c r="C638" s="65"/>
      <c r="D638" s="157"/>
      <c r="E638" s="65"/>
      <c r="F638" s="65"/>
      <c r="G638" s="65"/>
      <c r="H638" s="104"/>
      <c r="I638" s="162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</row>
    <row r="639">
      <c r="A639" s="65"/>
      <c r="B639" s="65"/>
      <c r="C639" s="65"/>
      <c r="D639" s="157"/>
      <c r="E639" s="65"/>
      <c r="F639" s="65"/>
      <c r="G639" s="65"/>
      <c r="H639" s="104"/>
      <c r="I639" s="162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</row>
    <row r="640">
      <c r="A640" s="65"/>
      <c r="B640" s="65"/>
      <c r="C640" s="65"/>
      <c r="D640" s="157"/>
      <c r="E640" s="65"/>
      <c r="F640" s="65"/>
      <c r="G640" s="65"/>
      <c r="H640" s="104"/>
      <c r="I640" s="162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</row>
    <row r="641">
      <c r="A641" s="65"/>
      <c r="B641" s="65"/>
      <c r="C641" s="65"/>
      <c r="D641" s="157"/>
      <c r="E641" s="65"/>
      <c r="F641" s="65"/>
      <c r="G641" s="65"/>
      <c r="H641" s="104"/>
      <c r="I641" s="162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</row>
    <row r="642">
      <c r="A642" s="65"/>
      <c r="B642" s="65"/>
      <c r="C642" s="65"/>
      <c r="D642" s="157"/>
      <c r="E642" s="65"/>
      <c r="F642" s="65"/>
      <c r="G642" s="65"/>
      <c r="H642" s="104"/>
      <c r="I642" s="162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</row>
    <row r="643">
      <c r="A643" s="65"/>
      <c r="B643" s="65"/>
      <c r="C643" s="65"/>
      <c r="D643" s="157"/>
      <c r="E643" s="65"/>
      <c r="F643" s="65"/>
      <c r="G643" s="65"/>
      <c r="H643" s="104"/>
      <c r="I643" s="162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</row>
    <row r="644">
      <c r="A644" s="65"/>
      <c r="B644" s="65"/>
      <c r="C644" s="65"/>
      <c r="D644" s="157"/>
      <c r="E644" s="65"/>
      <c r="F644" s="65"/>
      <c r="G644" s="65"/>
      <c r="H644" s="104"/>
      <c r="I644" s="162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</row>
    <row r="645">
      <c r="A645" s="65"/>
      <c r="B645" s="65"/>
      <c r="C645" s="65"/>
      <c r="D645" s="157"/>
      <c r="E645" s="65"/>
      <c r="F645" s="65"/>
      <c r="G645" s="65"/>
      <c r="H645" s="104"/>
      <c r="I645" s="162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</row>
    <row r="646">
      <c r="A646" s="65"/>
      <c r="B646" s="65"/>
      <c r="C646" s="65"/>
      <c r="D646" s="157"/>
      <c r="E646" s="65"/>
      <c r="F646" s="65"/>
      <c r="G646" s="65"/>
      <c r="H646" s="104"/>
      <c r="I646" s="162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</row>
    <row r="647">
      <c r="A647" s="65"/>
      <c r="B647" s="65"/>
      <c r="C647" s="65"/>
      <c r="D647" s="157"/>
      <c r="E647" s="65"/>
      <c r="F647" s="65"/>
      <c r="G647" s="65"/>
      <c r="H647" s="104"/>
      <c r="I647" s="162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</row>
    <row r="648">
      <c r="A648" s="65"/>
      <c r="B648" s="65"/>
      <c r="C648" s="65"/>
      <c r="D648" s="157"/>
      <c r="E648" s="65"/>
      <c r="F648" s="65"/>
      <c r="G648" s="65"/>
      <c r="H648" s="104"/>
      <c r="I648" s="162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</row>
    <row r="649">
      <c r="A649" s="65"/>
      <c r="B649" s="65"/>
      <c r="C649" s="65"/>
      <c r="D649" s="157"/>
      <c r="E649" s="65"/>
      <c r="F649" s="65"/>
      <c r="G649" s="65"/>
      <c r="H649" s="104"/>
      <c r="I649" s="162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</row>
    <row r="650">
      <c r="A650" s="65"/>
      <c r="B650" s="65"/>
      <c r="C650" s="65"/>
      <c r="D650" s="157"/>
      <c r="E650" s="65"/>
      <c r="F650" s="65"/>
      <c r="G650" s="65"/>
      <c r="H650" s="104"/>
      <c r="I650" s="162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</row>
    <row r="651">
      <c r="A651" s="65"/>
      <c r="B651" s="65"/>
      <c r="C651" s="65"/>
      <c r="D651" s="157"/>
      <c r="E651" s="65"/>
      <c r="F651" s="65"/>
      <c r="G651" s="65"/>
      <c r="H651" s="104"/>
      <c r="I651" s="162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</row>
    <row r="652">
      <c r="A652" s="65"/>
      <c r="B652" s="65"/>
      <c r="C652" s="65"/>
      <c r="D652" s="157"/>
      <c r="E652" s="65"/>
      <c r="F652" s="65"/>
      <c r="G652" s="65"/>
      <c r="H652" s="104"/>
      <c r="I652" s="162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</row>
    <row r="653">
      <c r="A653" s="65"/>
      <c r="B653" s="65"/>
      <c r="C653" s="65"/>
      <c r="D653" s="157"/>
      <c r="E653" s="65"/>
      <c r="F653" s="65"/>
      <c r="G653" s="65"/>
      <c r="H653" s="104"/>
      <c r="I653" s="162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</row>
    <row r="654">
      <c r="A654" s="65"/>
      <c r="B654" s="65"/>
      <c r="C654" s="65"/>
      <c r="D654" s="157"/>
      <c r="E654" s="65"/>
      <c r="F654" s="65"/>
      <c r="G654" s="65"/>
      <c r="H654" s="104"/>
      <c r="I654" s="162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</row>
    <row r="655">
      <c r="A655" s="65"/>
      <c r="B655" s="65"/>
      <c r="C655" s="65"/>
      <c r="D655" s="157"/>
      <c r="E655" s="65"/>
      <c r="F655" s="65"/>
      <c r="G655" s="65"/>
      <c r="H655" s="104"/>
      <c r="I655" s="162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</row>
    <row r="656">
      <c r="A656" s="65"/>
      <c r="B656" s="65"/>
      <c r="C656" s="65"/>
      <c r="D656" s="157"/>
      <c r="E656" s="65"/>
      <c r="F656" s="65"/>
      <c r="G656" s="65"/>
      <c r="H656" s="104"/>
      <c r="I656" s="162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</row>
    <row r="657">
      <c r="A657" s="65"/>
      <c r="B657" s="65"/>
      <c r="C657" s="65"/>
      <c r="D657" s="157"/>
      <c r="E657" s="65"/>
      <c r="F657" s="65"/>
      <c r="G657" s="65"/>
      <c r="H657" s="104"/>
      <c r="I657" s="162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</row>
    <row r="658">
      <c r="A658" s="65"/>
      <c r="B658" s="65"/>
      <c r="C658" s="65"/>
      <c r="D658" s="157"/>
      <c r="E658" s="65"/>
      <c r="F658" s="65"/>
      <c r="G658" s="65"/>
      <c r="H658" s="104"/>
      <c r="I658" s="162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</row>
    <row r="659">
      <c r="A659" s="65"/>
      <c r="B659" s="65"/>
      <c r="C659" s="65"/>
      <c r="D659" s="157"/>
      <c r="E659" s="65"/>
      <c r="F659" s="65"/>
      <c r="G659" s="65"/>
      <c r="H659" s="104"/>
      <c r="I659" s="162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</row>
    <row r="660">
      <c r="A660" s="65"/>
      <c r="B660" s="65"/>
      <c r="C660" s="65"/>
      <c r="D660" s="157"/>
      <c r="E660" s="65"/>
      <c r="F660" s="65"/>
      <c r="G660" s="65"/>
      <c r="H660" s="104"/>
      <c r="I660" s="162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</row>
    <row r="661">
      <c r="A661" s="65"/>
      <c r="B661" s="65"/>
      <c r="C661" s="65"/>
      <c r="D661" s="157"/>
      <c r="E661" s="65"/>
      <c r="F661" s="65"/>
      <c r="G661" s="65"/>
      <c r="H661" s="104"/>
      <c r="I661" s="162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</row>
    <row r="662">
      <c r="A662" s="65"/>
      <c r="B662" s="65"/>
      <c r="C662" s="65"/>
      <c r="D662" s="157"/>
      <c r="E662" s="65"/>
      <c r="F662" s="65"/>
      <c r="G662" s="65"/>
      <c r="H662" s="104"/>
      <c r="I662" s="162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</row>
    <row r="663">
      <c r="A663" s="65"/>
      <c r="B663" s="65"/>
      <c r="C663" s="65"/>
      <c r="D663" s="157"/>
      <c r="E663" s="65"/>
      <c r="F663" s="65"/>
      <c r="G663" s="65"/>
      <c r="H663" s="104"/>
      <c r="I663" s="162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</row>
    <row r="664">
      <c r="A664" s="65"/>
      <c r="B664" s="65"/>
      <c r="C664" s="65"/>
      <c r="D664" s="157"/>
      <c r="E664" s="65"/>
      <c r="F664" s="65"/>
      <c r="G664" s="65"/>
      <c r="H664" s="104"/>
      <c r="I664" s="162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</row>
    <row r="665">
      <c r="A665" s="65"/>
      <c r="B665" s="65"/>
      <c r="C665" s="65"/>
      <c r="D665" s="157"/>
      <c r="E665" s="65"/>
      <c r="F665" s="65"/>
      <c r="G665" s="65"/>
      <c r="H665" s="104"/>
      <c r="I665" s="162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</row>
    <row r="666">
      <c r="A666" s="65"/>
      <c r="B666" s="65"/>
      <c r="C666" s="65"/>
      <c r="D666" s="157"/>
      <c r="E666" s="65"/>
      <c r="F666" s="65"/>
      <c r="G666" s="65"/>
      <c r="H666" s="104"/>
      <c r="I666" s="162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</row>
    <row r="667">
      <c r="A667" s="65"/>
      <c r="B667" s="65"/>
      <c r="C667" s="65"/>
      <c r="D667" s="157"/>
      <c r="E667" s="65"/>
      <c r="F667" s="65"/>
      <c r="G667" s="65"/>
      <c r="H667" s="104"/>
      <c r="I667" s="162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</row>
    <row r="668">
      <c r="A668" s="65"/>
      <c r="B668" s="65"/>
      <c r="C668" s="65"/>
      <c r="D668" s="157"/>
      <c r="E668" s="65"/>
      <c r="F668" s="65"/>
      <c r="G668" s="65"/>
      <c r="H668" s="104"/>
      <c r="I668" s="162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</row>
    <row r="669">
      <c r="A669" s="65"/>
      <c r="B669" s="65"/>
      <c r="C669" s="65"/>
      <c r="D669" s="157"/>
      <c r="E669" s="65"/>
      <c r="F669" s="65"/>
      <c r="G669" s="65"/>
      <c r="H669" s="104"/>
      <c r="I669" s="162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</row>
    <row r="670">
      <c r="A670" s="65"/>
      <c r="B670" s="65"/>
      <c r="C670" s="65"/>
      <c r="D670" s="157"/>
      <c r="E670" s="65"/>
      <c r="F670" s="65"/>
      <c r="G670" s="65"/>
      <c r="H670" s="104"/>
      <c r="I670" s="162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</row>
    <row r="671">
      <c r="A671" s="65"/>
      <c r="B671" s="65"/>
      <c r="C671" s="65"/>
      <c r="D671" s="157"/>
      <c r="E671" s="65"/>
      <c r="F671" s="65"/>
      <c r="G671" s="65"/>
      <c r="H671" s="104"/>
      <c r="I671" s="162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</row>
    <row r="672">
      <c r="A672" s="65"/>
      <c r="B672" s="65"/>
      <c r="C672" s="65"/>
      <c r="D672" s="157"/>
      <c r="E672" s="65"/>
      <c r="F672" s="65"/>
      <c r="G672" s="65"/>
      <c r="H672" s="104"/>
      <c r="I672" s="162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</row>
    <row r="673">
      <c r="A673" s="65"/>
      <c r="B673" s="65"/>
      <c r="C673" s="65"/>
      <c r="D673" s="157"/>
      <c r="E673" s="65"/>
      <c r="F673" s="65"/>
      <c r="G673" s="65"/>
      <c r="H673" s="104"/>
      <c r="I673" s="162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</row>
    <row r="674">
      <c r="A674" s="65"/>
      <c r="B674" s="65"/>
      <c r="C674" s="65"/>
      <c r="D674" s="157"/>
      <c r="E674" s="65"/>
      <c r="F674" s="65"/>
      <c r="G674" s="65"/>
      <c r="H674" s="104"/>
      <c r="I674" s="162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37"/>
    </row>
    <row r="675">
      <c r="A675" s="65"/>
      <c r="B675" s="65"/>
      <c r="C675" s="65"/>
      <c r="D675" s="157"/>
      <c r="E675" s="65"/>
      <c r="F675" s="65"/>
      <c r="G675" s="65"/>
      <c r="H675" s="104"/>
      <c r="I675" s="162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37"/>
    </row>
    <row r="676">
      <c r="A676" s="65"/>
      <c r="B676" s="65"/>
      <c r="C676" s="65"/>
      <c r="D676" s="157"/>
      <c r="E676" s="65"/>
      <c r="F676" s="65"/>
      <c r="G676" s="65"/>
      <c r="H676" s="104"/>
      <c r="I676" s="162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37"/>
    </row>
    <row r="677">
      <c r="A677" s="65"/>
      <c r="B677" s="65"/>
      <c r="C677" s="65"/>
      <c r="D677" s="157"/>
      <c r="E677" s="65"/>
      <c r="F677" s="65"/>
      <c r="G677" s="65"/>
      <c r="H677" s="104"/>
      <c r="I677" s="162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37"/>
    </row>
    <row r="678">
      <c r="A678" s="65"/>
      <c r="B678" s="65"/>
      <c r="C678" s="65"/>
      <c r="D678" s="157"/>
      <c r="E678" s="65"/>
      <c r="F678" s="65"/>
      <c r="G678" s="65"/>
      <c r="H678" s="104"/>
      <c r="I678" s="162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37"/>
    </row>
    <row r="679">
      <c r="A679" s="65"/>
      <c r="B679" s="65"/>
      <c r="C679" s="65"/>
      <c r="D679" s="157"/>
      <c r="E679" s="65"/>
      <c r="F679" s="65"/>
      <c r="G679" s="65"/>
      <c r="H679" s="104"/>
      <c r="I679" s="162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37"/>
    </row>
    <row r="680">
      <c r="A680" s="65"/>
      <c r="B680" s="65"/>
      <c r="C680" s="65"/>
      <c r="D680" s="157"/>
      <c r="E680" s="65"/>
      <c r="F680" s="65"/>
      <c r="G680" s="65"/>
      <c r="H680" s="104"/>
      <c r="I680" s="162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37"/>
    </row>
    <row r="681">
      <c r="A681" s="65"/>
      <c r="B681" s="65"/>
      <c r="C681" s="65"/>
      <c r="D681" s="157"/>
      <c r="E681" s="65"/>
      <c r="F681" s="65"/>
      <c r="G681" s="65"/>
      <c r="H681" s="104"/>
      <c r="I681" s="162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37"/>
    </row>
    <row r="682">
      <c r="A682" s="65"/>
      <c r="B682" s="65"/>
      <c r="C682" s="65"/>
      <c r="D682" s="157"/>
      <c r="E682" s="65"/>
      <c r="F682" s="65"/>
      <c r="G682" s="65"/>
      <c r="H682" s="104"/>
      <c r="I682" s="162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37"/>
    </row>
    <row r="683">
      <c r="A683" s="65"/>
      <c r="B683" s="65"/>
      <c r="C683" s="65"/>
      <c r="D683" s="157"/>
      <c r="E683" s="65"/>
      <c r="F683" s="65"/>
      <c r="G683" s="65"/>
      <c r="H683" s="104"/>
      <c r="I683" s="162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</row>
    <row r="684">
      <c r="A684" s="65"/>
      <c r="B684" s="65"/>
      <c r="C684" s="65"/>
      <c r="D684" s="157"/>
      <c r="E684" s="65"/>
      <c r="F684" s="65"/>
      <c r="G684" s="65"/>
      <c r="H684" s="104"/>
      <c r="I684" s="162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</row>
    <row r="685">
      <c r="A685" s="65"/>
      <c r="B685" s="65"/>
      <c r="C685" s="65"/>
      <c r="D685" s="157"/>
      <c r="E685" s="65"/>
      <c r="F685" s="65"/>
      <c r="G685" s="65"/>
      <c r="H685" s="104"/>
      <c r="I685" s="162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</row>
    <row r="686">
      <c r="A686" s="65"/>
      <c r="B686" s="65"/>
      <c r="C686" s="65"/>
      <c r="D686" s="157"/>
      <c r="E686" s="65"/>
      <c r="F686" s="65"/>
      <c r="G686" s="65"/>
      <c r="H686" s="104"/>
      <c r="I686" s="162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</row>
    <row r="687">
      <c r="A687" s="65"/>
      <c r="B687" s="65"/>
      <c r="C687" s="65"/>
      <c r="D687" s="157"/>
      <c r="E687" s="65"/>
      <c r="F687" s="65"/>
      <c r="G687" s="65"/>
      <c r="H687" s="104"/>
      <c r="I687" s="162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</row>
    <row r="688">
      <c r="A688" s="65"/>
      <c r="B688" s="65"/>
      <c r="C688" s="65"/>
      <c r="D688" s="157"/>
      <c r="E688" s="65"/>
      <c r="F688" s="65"/>
      <c r="G688" s="65"/>
      <c r="H688" s="104"/>
      <c r="I688" s="162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</row>
    <row r="689">
      <c r="A689" s="65"/>
      <c r="B689" s="65"/>
      <c r="C689" s="65"/>
      <c r="D689" s="157"/>
      <c r="E689" s="65"/>
      <c r="F689" s="65"/>
      <c r="G689" s="65"/>
      <c r="H689" s="104"/>
      <c r="I689" s="162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</row>
    <row r="690">
      <c r="A690" s="65"/>
      <c r="B690" s="65"/>
      <c r="C690" s="65"/>
      <c r="D690" s="157"/>
      <c r="E690" s="65"/>
      <c r="F690" s="65"/>
      <c r="G690" s="65"/>
      <c r="H690" s="104"/>
      <c r="I690" s="162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</row>
    <row r="691">
      <c r="A691" s="65"/>
      <c r="B691" s="65"/>
      <c r="C691" s="65"/>
      <c r="D691" s="157"/>
      <c r="E691" s="65"/>
      <c r="F691" s="65"/>
      <c r="G691" s="65"/>
      <c r="H691" s="104"/>
      <c r="I691" s="162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</row>
    <row r="692">
      <c r="A692" s="65"/>
      <c r="B692" s="65"/>
      <c r="C692" s="65"/>
      <c r="D692" s="157"/>
      <c r="E692" s="65"/>
      <c r="F692" s="65"/>
      <c r="G692" s="65"/>
      <c r="H692" s="104"/>
      <c r="I692" s="162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</row>
    <row r="693">
      <c r="A693" s="65"/>
      <c r="B693" s="65"/>
      <c r="C693" s="65"/>
      <c r="D693" s="157"/>
      <c r="E693" s="65"/>
      <c r="F693" s="65"/>
      <c r="G693" s="65"/>
      <c r="H693" s="104"/>
      <c r="I693" s="162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</row>
    <row r="694">
      <c r="A694" s="65"/>
      <c r="B694" s="65"/>
      <c r="C694" s="65"/>
      <c r="D694" s="157"/>
      <c r="E694" s="65"/>
      <c r="F694" s="65"/>
      <c r="G694" s="65"/>
      <c r="H694" s="104"/>
      <c r="I694" s="162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</row>
    <row r="695">
      <c r="A695" s="65"/>
      <c r="B695" s="65"/>
      <c r="C695" s="65"/>
      <c r="D695" s="157"/>
      <c r="E695" s="65"/>
      <c r="F695" s="65"/>
      <c r="G695" s="65"/>
      <c r="H695" s="104"/>
      <c r="I695" s="162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</row>
    <row r="696">
      <c r="A696" s="65"/>
      <c r="B696" s="65"/>
      <c r="C696" s="65"/>
      <c r="D696" s="157"/>
      <c r="E696" s="65"/>
      <c r="F696" s="65"/>
      <c r="G696" s="65"/>
      <c r="H696" s="104"/>
      <c r="I696" s="162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</row>
    <row r="697">
      <c r="A697" s="65"/>
      <c r="B697" s="65"/>
      <c r="C697" s="65"/>
      <c r="D697" s="157"/>
      <c r="E697" s="65"/>
      <c r="F697" s="65"/>
      <c r="G697" s="65"/>
      <c r="H697" s="104"/>
      <c r="I697" s="162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</row>
    <row r="698">
      <c r="A698" s="65"/>
      <c r="B698" s="65"/>
      <c r="C698" s="65"/>
      <c r="D698" s="157"/>
      <c r="E698" s="65"/>
      <c r="F698" s="65"/>
      <c r="G698" s="65"/>
      <c r="H698" s="104"/>
      <c r="I698" s="162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</row>
    <row r="699">
      <c r="A699" s="65"/>
      <c r="B699" s="65"/>
      <c r="C699" s="65"/>
      <c r="D699" s="157"/>
      <c r="E699" s="65"/>
      <c r="F699" s="65"/>
      <c r="G699" s="65"/>
      <c r="H699" s="104"/>
      <c r="I699" s="162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</row>
    <row r="700">
      <c r="A700" s="65"/>
      <c r="B700" s="65"/>
      <c r="C700" s="65"/>
      <c r="D700" s="157"/>
      <c r="E700" s="65"/>
      <c r="F700" s="65"/>
      <c r="G700" s="65"/>
      <c r="H700" s="104"/>
      <c r="I700" s="162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</row>
    <row r="701">
      <c r="A701" s="65"/>
      <c r="B701" s="65"/>
      <c r="C701" s="65"/>
      <c r="D701" s="157"/>
      <c r="E701" s="65"/>
      <c r="F701" s="65"/>
      <c r="G701" s="65"/>
      <c r="H701" s="104"/>
      <c r="I701" s="162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</row>
    <row r="702">
      <c r="A702" s="65"/>
      <c r="B702" s="65"/>
      <c r="C702" s="65"/>
      <c r="D702" s="157"/>
      <c r="E702" s="65"/>
      <c r="F702" s="65"/>
      <c r="G702" s="65"/>
      <c r="H702" s="104"/>
      <c r="I702" s="162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</row>
    <row r="703">
      <c r="A703" s="65"/>
      <c r="B703" s="65"/>
      <c r="C703" s="65"/>
      <c r="D703" s="157"/>
      <c r="E703" s="65"/>
      <c r="F703" s="65"/>
      <c r="G703" s="65"/>
      <c r="H703" s="104"/>
      <c r="I703" s="162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</row>
    <row r="704">
      <c r="A704" s="65"/>
      <c r="B704" s="65"/>
      <c r="C704" s="65"/>
      <c r="D704" s="157"/>
      <c r="E704" s="65"/>
      <c r="F704" s="65"/>
      <c r="G704" s="65"/>
      <c r="H704" s="104"/>
      <c r="I704" s="162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</row>
    <row r="705">
      <c r="A705" s="65"/>
      <c r="B705" s="65"/>
      <c r="C705" s="65"/>
      <c r="D705" s="157"/>
      <c r="E705" s="65"/>
      <c r="F705" s="65"/>
      <c r="G705" s="65"/>
      <c r="H705" s="104"/>
      <c r="I705" s="162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</row>
    <row r="706">
      <c r="A706" s="65"/>
      <c r="B706" s="65"/>
      <c r="C706" s="65"/>
      <c r="D706" s="157"/>
      <c r="E706" s="65"/>
      <c r="F706" s="65"/>
      <c r="G706" s="65"/>
      <c r="H706" s="104"/>
      <c r="I706" s="162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37"/>
    </row>
    <row r="707">
      <c r="A707" s="65"/>
      <c r="B707" s="65"/>
      <c r="C707" s="65"/>
      <c r="D707" s="157"/>
      <c r="E707" s="65"/>
      <c r="F707" s="65"/>
      <c r="G707" s="65"/>
      <c r="H707" s="104"/>
      <c r="I707" s="162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37"/>
    </row>
    <row r="708">
      <c r="A708" s="65"/>
      <c r="B708" s="65"/>
      <c r="C708" s="65"/>
      <c r="D708" s="157"/>
      <c r="E708" s="65"/>
      <c r="F708" s="65"/>
      <c r="G708" s="65"/>
      <c r="H708" s="104"/>
      <c r="I708" s="162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37"/>
    </row>
    <row r="709">
      <c r="A709" s="65"/>
      <c r="B709" s="65"/>
      <c r="C709" s="65"/>
      <c r="D709" s="157"/>
      <c r="E709" s="65"/>
      <c r="F709" s="65"/>
      <c r="G709" s="65"/>
      <c r="H709" s="104"/>
      <c r="I709" s="162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37"/>
    </row>
    <row r="710">
      <c r="A710" s="65"/>
      <c r="B710" s="65"/>
      <c r="C710" s="65"/>
      <c r="D710" s="157"/>
      <c r="E710" s="65"/>
      <c r="F710" s="65"/>
      <c r="G710" s="65"/>
      <c r="H710" s="104"/>
      <c r="I710" s="162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37"/>
    </row>
    <row r="711">
      <c r="A711" s="65"/>
      <c r="B711" s="65"/>
      <c r="C711" s="65"/>
      <c r="D711" s="157"/>
      <c r="E711" s="65"/>
      <c r="F711" s="65"/>
      <c r="G711" s="65"/>
      <c r="H711" s="104"/>
      <c r="I711" s="162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37"/>
    </row>
    <row r="712">
      <c r="A712" s="65"/>
      <c r="B712" s="65"/>
      <c r="C712" s="65"/>
      <c r="D712" s="157"/>
      <c r="E712" s="65"/>
      <c r="F712" s="65"/>
      <c r="G712" s="65"/>
      <c r="H712" s="104"/>
      <c r="I712" s="162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37"/>
    </row>
    <row r="713">
      <c r="A713" s="65"/>
      <c r="B713" s="65"/>
      <c r="C713" s="65"/>
      <c r="D713" s="157"/>
      <c r="E713" s="65"/>
      <c r="F713" s="65"/>
      <c r="G713" s="65"/>
      <c r="H713" s="104"/>
      <c r="I713" s="162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37"/>
    </row>
    <row r="714">
      <c r="A714" s="65"/>
      <c r="B714" s="65"/>
      <c r="C714" s="65"/>
      <c r="D714" s="157"/>
      <c r="E714" s="65"/>
      <c r="F714" s="65"/>
      <c r="G714" s="65"/>
      <c r="H714" s="104"/>
      <c r="I714" s="162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37"/>
    </row>
    <row r="715">
      <c r="A715" s="65"/>
      <c r="B715" s="65"/>
      <c r="C715" s="65"/>
      <c r="D715" s="157"/>
      <c r="E715" s="65"/>
      <c r="F715" s="65"/>
      <c r="G715" s="65"/>
      <c r="H715" s="104"/>
      <c r="I715" s="162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37"/>
    </row>
    <row r="716">
      <c r="A716" s="65"/>
      <c r="B716" s="65"/>
      <c r="C716" s="65"/>
      <c r="D716" s="157"/>
      <c r="E716" s="65"/>
      <c r="F716" s="65"/>
      <c r="G716" s="65"/>
      <c r="H716" s="104"/>
      <c r="I716" s="162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</row>
    <row r="717">
      <c r="A717" s="65"/>
      <c r="B717" s="65"/>
      <c r="C717" s="65"/>
      <c r="D717" s="157"/>
      <c r="E717" s="65"/>
      <c r="F717" s="65"/>
      <c r="G717" s="65"/>
      <c r="H717" s="104"/>
      <c r="I717" s="162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37"/>
    </row>
    <row r="718">
      <c r="A718" s="65"/>
      <c r="B718" s="65"/>
      <c r="C718" s="65"/>
      <c r="D718" s="157"/>
      <c r="E718" s="65"/>
      <c r="F718" s="65"/>
      <c r="G718" s="65"/>
      <c r="H718" s="104"/>
      <c r="I718" s="162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37"/>
    </row>
    <row r="719">
      <c r="A719" s="65"/>
      <c r="B719" s="65"/>
      <c r="C719" s="65"/>
      <c r="D719" s="157"/>
      <c r="E719" s="65"/>
      <c r="F719" s="65"/>
      <c r="G719" s="65"/>
      <c r="H719" s="104"/>
      <c r="I719" s="162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</row>
    <row r="720">
      <c r="A720" s="65"/>
      <c r="B720" s="65"/>
      <c r="C720" s="65"/>
      <c r="D720" s="157"/>
      <c r="E720" s="65"/>
      <c r="F720" s="65"/>
      <c r="G720" s="65"/>
      <c r="H720" s="104"/>
      <c r="I720" s="162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37"/>
    </row>
    <row r="721">
      <c r="A721" s="65"/>
      <c r="B721" s="65"/>
      <c r="C721" s="65"/>
      <c r="D721" s="157"/>
      <c r="E721" s="65"/>
      <c r="F721" s="65"/>
      <c r="G721" s="65"/>
      <c r="H721" s="104"/>
      <c r="I721" s="162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37"/>
    </row>
    <row r="722">
      <c r="A722" s="65"/>
      <c r="B722" s="65"/>
      <c r="C722" s="65"/>
      <c r="D722" s="157"/>
      <c r="E722" s="65"/>
      <c r="F722" s="65"/>
      <c r="G722" s="65"/>
      <c r="H722" s="104"/>
      <c r="I722" s="162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37"/>
    </row>
    <row r="723">
      <c r="A723" s="65"/>
      <c r="B723" s="65"/>
      <c r="C723" s="65"/>
      <c r="D723" s="157"/>
      <c r="E723" s="65"/>
      <c r="F723" s="65"/>
      <c r="G723" s="65"/>
      <c r="H723" s="104"/>
      <c r="I723" s="162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37"/>
    </row>
    <row r="724">
      <c r="A724" s="65"/>
      <c r="B724" s="65"/>
      <c r="C724" s="65"/>
      <c r="D724" s="157"/>
      <c r="E724" s="65"/>
      <c r="F724" s="65"/>
      <c r="G724" s="65"/>
      <c r="H724" s="104"/>
      <c r="I724" s="162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37"/>
    </row>
    <row r="725">
      <c r="A725" s="65"/>
      <c r="B725" s="65"/>
      <c r="C725" s="65"/>
      <c r="D725" s="157"/>
      <c r="E725" s="65"/>
      <c r="F725" s="65"/>
      <c r="G725" s="65"/>
      <c r="H725" s="104"/>
      <c r="I725" s="162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37"/>
    </row>
    <row r="726">
      <c r="A726" s="65"/>
      <c r="B726" s="65"/>
      <c r="C726" s="65"/>
      <c r="D726" s="157"/>
      <c r="E726" s="65"/>
      <c r="F726" s="65"/>
      <c r="G726" s="65"/>
      <c r="H726" s="104"/>
      <c r="I726" s="162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37"/>
    </row>
    <row r="727">
      <c r="A727" s="65"/>
      <c r="B727" s="65"/>
      <c r="C727" s="65"/>
      <c r="D727" s="157"/>
      <c r="E727" s="65"/>
      <c r="F727" s="65"/>
      <c r="G727" s="65"/>
      <c r="H727" s="104"/>
      <c r="I727" s="162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37"/>
    </row>
    <row r="728">
      <c r="A728" s="65"/>
      <c r="B728" s="65"/>
      <c r="C728" s="65"/>
      <c r="D728" s="157"/>
      <c r="E728" s="65"/>
      <c r="F728" s="65"/>
      <c r="G728" s="65"/>
      <c r="H728" s="104"/>
      <c r="I728" s="162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/>
    </row>
    <row r="729">
      <c r="A729" s="65"/>
      <c r="B729" s="65"/>
      <c r="C729" s="65"/>
      <c r="D729" s="157"/>
      <c r="E729" s="65"/>
      <c r="F729" s="65"/>
      <c r="G729" s="65"/>
      <c r="H729" s="104"/>
      <c r="I729" s="162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37"/>
    </row>
    <row r="730">
      <c r="A730" s="65"/>
      <c r="B730" s="65"/>
      <c r="C730" s="65"/>
      <c r="D730" s="157"/>
      <c r="E730" s="65"/>
      <c r="F730" s="65"/>
      <c r="G730" s="65"/>
      <c r="H730" s="104"/>
      <c r="I730" s="162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37"/>
    </row>
    <row r="731">
      <c r="A731" s="65"/>
      <c r="B731" s="65"/>
      <c r="C731" s="65"/>
      <c r="D731" s="157"/>
      <c r="E731" s="65"/>
      <c r="F731" s="65"/>
      <c r="G731" s="65"/>
      <c r="H731" s="104"/>
      <c r="I731" s="162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</row>
    <row r="732">
      <c r="A732" s="65"/>
      <c r="B732" s="65"/>
      <c r="C732" s="65"/>
      <c r="D732" s="157"/>
      <c r="E732" s="65"/>
      <c r="F732" s="65"/>
      <c r="G732" s="65"/>
      <c r="H732" s="104"/>
      <c r="I732" s="162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</row>
    <row r="733">
      <c r="A733" s="65"/>
      <c r="B733" s="65"/>
      <c r="C733" s="65"/>
      <c r="D733" s="157"/>
      <c r="E733" s="65"/>
      <c r="F733" s="65"/>
      <c r="G733" s="65"/>
      <c r="H733" s="104"/>
      <c r="I733" s="162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37"/>
    </row>
    <row r="734">
      <c r="A734" s="65"/>
      <c r="B734" s="65"/>
      <c r="C734" s="65"/>
      <c r="D734" s="157"/>
      <c r="E734" s="65"/>
      <c r="F734" s="65"/>
      <c r="G734" s="65"/>
      <c r="H734" s="104"/>
      <c r="I734" s="162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</row>
    <row r="735">
      <c r="A735" s="65"/>
      <c r="B735" s="65"/>
      <c r="C735" s="65"/>
      <c r="D735" s="157"/>
      <c r="E735" s="65"/>
      <c r="F735" s="65"/>
      <c r="G735" s="65"/>
      <c r="H735" s="104"/>
      <c r="I735" s="162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37"/>
    </row>
    <row r="736">
      <c r="A736" s="65"/>
      <c r="B736" s="65"/>
      <c r="C736" s="65"/>
      <c r="D736" s="157"/>
      <c r="E736" s="65"/>
      <c r="F736" s="65"/>
      <c r="G736" s="65"/>
      <c r="H736" s="104"/>
      <c r="I736" s="162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37"/>
    </row>
    <row r="737">
      <c r="A737" s="65"/>
      <c r="B737" s="65"/>
      <c r="C737" s="65"/>
      <c r="D737" s="157"/>
      <c r="E737" s="65"/>
      <c r="F737" s="65"/>
      <c r="G737" s="65"/>
      <c r="H737" s="104"/>
      <c r="I737" s="162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37"/>
    </row>
    <row r="738">
      <c r="A738" s="65"/>
      <c r="B738" s="65"/>
      <c r="C738" s="65"/>
      <c r="D738" s="157"/>
      <c r="E738" s="65"/>
      <c r="F738" s="65"/>
      <c r="G738" s="65"/>
      <c r="H738" s="104"/>
      <c r="I738" s="162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37"/>
    </row>
    <row r="739">
      <c r="A739" s="65"/>
      <c r="B739" s="65"/>
      <c r="C739" s="65"/>
      <c r="D739" s="157"/>
      <c r="E739" s="65"/>
      <c r="F739" s="65"/>
      <c r="G739" s="65"/>
      <c r="H739" s="104"/>
      <c r="I739" s="162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37"/>
    </row>
    <row r="740">
      <c r="A740" s="65"/>
      <c r="B740" s="65"/>
      <c r="C740" s="65"/>
      <c r="D740" s="157"/>
      <c r="E740" s="65"/>
      <c r="F740" s="65"/>
      <c r="G740" s="65"/>
      <c r="H740" s="104"/>
      <c r="I740" s="162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37"/>
    </row>
    <row r="741">
      <c r="A741" s="65"/>
      <c r="B741" s="65"/>
      <c r="C741" s="65"/>
      <c r="D741" s="157"/>
      <c r="E741" s="65"/>
      <c r="F741" s="65"/>
      <c r="G741" s="65"/>
      <c r="H741" s="104"/>
      <c r="I741" s="162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37"/>
    </row>
    <row r="742">
      <c r="A742" s="65"/>
      <c r="B742" s="65"/>
      <c r="C742" s="65"/>
      <c r="D742" s="157"/>
      <c r="E742" s="65"/>
      <c r="F742" s="65"/>
      <c r="G742" s="65"/>
      <c r="H742" s="104"/>
      <c r="I742" s="162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37"/>
    </row>
    <row r="743">
      <c r="A743" s="65"/>
      <c r="B743" s="65"/>
      <c r="C743" s="65"/>
      <c r="D743" s="157"/>
      <c r="E743" s="65"/>
      <c r="F743" s="65"/>
      <c r="G743" s="65"/>
      <c r="H743" s="104"/>
      <c r="I743" s="162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37"/>
    </row>
    <row r="744">
      <c r="A744" s="65"/>
      <c r="B744" s="65"/>
      <c r="C744" s="65"/>
      <c r="D744" s="157"/>
      <c r="E744" s="65"/>
      <c r="F744" s="65"/>
      <c r="G744" s="65"/>
      <c r="H744" s="104"/>
      <c r="I744" s="162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37"/>
    </row>
    <row r="745">
      <c r="A745" s="65"/>
      <c r="B745" s="65"/>
      <c r="C745" s="65"/>
      <c r="D745" s="157"/>
      <c r="E745" s="65"/>
      <c r="F745" s="65"/>
      <c r="G745" s="65"/>
      <c r="H745" s="104"/>
      <c r="I745" s="162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37"/>
    </row>
    <row r="746">
      <c r="A746" s="65"/>
      <c r="B746" s="65"/>
      <c r="C746" s="65"/>
      <c r="D746" s="157"/>
      <c r="E746" s="65"/>
      <c r="F746" s="65"/>
      <c r="G746" s="65"/>
      <c r="H746" s="104"/>
      <c r="I746" s="162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37"/>
    </row>
    <row r="747">
      <c r="A747" s="65"/>
      <c r="B747" s="65"/>
      <c r="C747" s="65"/>
      <c r="D747" s="157"/>
      <c r="E747" s="65"/>
      <c r="F747" s="65"/>
      <c r="G747" s="65"/>
      <c r="H747" s="104"/>
      <c r="I747" s="162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</row>
    <row r="748">
      <c r="A748" s="65"/>
      <c r="B748" s="65"/>
      <c r="C748" s="65"/>
      <c r="D748" s="157"/>
      <c r="E748" s="65"/>
      <c r="F748" s="65"/>
      <c r="G748" s="65"/>
      <c r="H748" s="104"/>
      <c r="I748" s="162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7"/>
    </row>
    <row r="749">
      <c r="A749" s="65"/>
      <c r="B749" s="65"/>
      <c r="C749" s="65"/>
      <c r="D749" s="157"/>
      <c r="E749" s="65"/>
      <c r="F749" s="65"/>
      <c r="G749" s="65"/>
      <c r="H749" s="104"/>
      <c r="I749" s="162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</row>
    <row r="750">
      <c r="A750" s="65"/>
      <c r="B750" s="65"/>
      <c r="C750" s="65"/>
      <c r="D750" s="157"/>
      <c r="E750" s="65"/>
      <c r="F750" s="65"/>
      <c r="G750" s="65"/>
      <c r="H750" s="104"/>
      <c r="I750" s="162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37"/>
    </row>
    <row r="751">
      <c r="A751" s="65"/>
      <c r="B751" s="65"/>
      <c r="C751" s="65"/>
      <c r="D751" s="157"/>
      <c r="E751" s="65"/>
      <c r="F751" s="65"/>
      <c r="G751" s="65"/>
      <c r="H751" s="104"/>
      <c r="I751" s="162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37"/>
    </row>
    <row r="752">
      <c r="A752" s="65"/>
      <c r="B752" s="65"/>
      <c r="C752" s="65"/>
      <c r="D752" s="157"/>
      <c r="E752" s="65"/>
      <c r="F752" s="65"/>
      <c r="G752" s="65"/>
      <c r="H752" s="104"/>
      <c r="I752" s="162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37"/>
    </row>
    <row r="753">
      <c r="A753" s="65"/>
      <c r="B753" s="65"/>
      <c r="C753" s="65"/>
      <c r="D753" s="157"/>
      <c r="E753" s="65"/>
      <c r="F753" s="65"/>
      <c r="G753" s="65"/>
      <c r="H753" s="104"/>
      <c r="I753" s="162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37"/>
    </row>
    <row r="754">
      <c r="A754" s="65"/>
      <c r="B754" s="65"/>
      <c r="C754" s="65"/>
      <c r="D754" s="157"/>
      <c r="E754" s="65"/>
      <c r="F754" s="65"/>
      <c r="G754" s="65"/>
      <c r="H754" s="104"/>
      <c r="I754" s="162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37"/>
    </row>
    <row r="755">
      <c r="A755" s="65"/>
      <c r="B755" s="65"/>
      <c r="C755" s="65"/>
      <c r="D755" s="157"/>
      <c r="E755" s="65"/>
      <c r="F755" s="65"/>
      <c r="G755" s="65"/>
      <c r="H755" s="104"/>
      <c r="I755" s="162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37"/>
    </row>
    <row r="756">
      <c r="A756" s="65"/>
      <c r="B756" s="65"/>
      <c r="C756" s="65"/>
      <c r="D756" s="157"/>
      <c r="E756" s="65"/>
      <c r="F756" s="65"/>
      <c r="G756" s="65"/>
      <c r="H756" s="104"/>
      <c r="I756" s="162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37"/>
    </row>
    <row r="757">
      <c r="A757" s="65"/>
      <c r="B757" s="65"/>
      <c r="C757" s="65"/>
      <c r="D757" s="157"/>
      <c r="E757" s="65"/>
      <c r="F757" s="65"/>
      <c r="G757" s="65"/>
      <c r="H757" s="104"/>
      <c r="I757" s="162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</row>
    <row r="758">
      <c r="A758" s="65"/>
      <c r="B758" s="65"/>
      <c r="C758" s="65"/>
      <c r="D758" s="157"/>
      <c r="E758" s="65"/>
      <c r="F758" s="65"/>
      <c r="G758" s="65"/>
      <c r="H758" s="104"/>
      <c r="I758" s="162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</row>
    <row r="759">
      <c r="A759" s="65"/>
      <c r="B759" s="65"/>
      <c r="C759" s="65"/>
      <c r="D759" s="157"/>
      <c r="E759" s="65"/>
      <c r="F759" s="65"/>
      <c r="G759" s="65"/>
      <c r="H759" s="104"/>
      <c r="I759" s="162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</row>
    <row r="760">
      <c r="A760" s="65"/>
      <c r="B760" s="65"/>
      <c r="C760" s="65"/>
      <c r="D760" s="157"/>
      <c r="E760" s="65"/>
      <c r="F760" s="65"/>
      <c r="G760" s="65"/>
      <c r="H760" s="104"/>
      <c r="I760" s="162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</row>
    <row r="761">
      <c r="A761" s="65"/>
      <c r="B761" s="65"/>
      <c r="C761" s="65"/>
      <c r="D761" s="157"/>
      <c r="E761" s="65"/>
      <c r="F761" s="65"/>
      <c r="G761" s="65"/>
      <c r="H761" s="104"/>
      <c r="I761" s="162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</row>
    <row r="762">
      <c r="A762" s="65"/>
      <c r="B762" s="65"/>
      <c r="C762" s="65"/>
      <c r="D762" s="157"/>
      <c r="E762" s="65"/>
      <c r="F762" s="65"/>
      <c r="G762" s="65"/>
      <c r="H762" s="104"/>
      <c r="I762" s="162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37"/>
    </row>
    <row r="763">
      <c r="A763" s="65"/>
      <c r="B763" s="65"/>
      <c r="C763" s="65"/>
      <c r="D763" s="157"/>
      <c r="E763" s="65"/>
      <c r="F763" s="65"/>
      <c r="G763" s="65"/>
      <c r="H763" s="104"/>
      <c r="I763" s="162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</row>
    <row r="764">
      <c r="A764" s="65"/>
      <c r="B764" s="65"/>
      <c r="C764" s="65"/>
      <c r="D764" s="157"/>
      <c r="E764" s="65"/>
      <c r="F764" s="65"/>
      <c r="G764" s="65"/>
      <c r="H764" s="104"/>
      <c r="I764" s="162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</row>
    <row r="765">
      <c r="A765" s="65"/>
      <c r="B765" s="65"/>
      <c r="C765" s="65"/>
      <c r="D765" s="157"/>
      <c r="E765" s="65"/>
      <c r="F765" s="65"/>
      <c r="G765" s="65"/>
      <c r="H765" s="104"/>
      <c r="I765" s="162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</row>
    <row r="766">
      <c r="A766" s="65"/>
      <c r="B766" s="65"/>
      <c r="C766" s="65"/>
      <c r="D766" s="157"/>
      <c r="E766" s="65"/>
      <c r="F766" s="65"/>
      <c r="G766" s="65"/>
      <c r="H766" s="104"/>
      <c r="I766" s="162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</row>
    <row r="767">
      <c r="A767" s="65"/>
      <c r="B767" s="65"/>
      <c r="C767" s="65"/>
      <c r="D767" s="157"/>
      <c r="E767" s="65"/>
      <c r="F767" s="65"/>
      <c r="G767" s="65"/>
      <c r="H767" s="104"/>
      <c r="I767" s="162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</row>
    <row r="768">
      <c r="A768" s="65"/>
      <c r="B768" s="65"/>
      <c r="C768" s="65"/>
      <c r="D768" s="157"/>
      <c r="E768" s="65"/>
      <c r="F768" s="65"/>
      <c r="G768" s="65"/>
      <c r="H768" s="104"/>
      <c r="I768" s="162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</row>
    <row r="769">
      <c r="A769" s="65"/>
      <c r="B769" s="65"/>
      <c r="C769" s="65"/>
      <c r="D769" s="157"/>
      <c r="E769" s="65"/>
      <c r="F769" s="65"/>
      <c r="G769" s="65"/>
      <c r="H769" s="104"/>
      <c r="I769" s="162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</row>
    <row r="770">
      <c r="A770" s="65"/>
      <c r="B770" s="65"/>
      <c r="C770" s="65"/>
      <c r="D770" s="157"/>
      <c r="E770" s="65"/>
      <c r="F770" s="65"/>
      <c r="G770" s="65"/>
      <c r="H770" s="104"/>
      <c r="I770" s="162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</row>
    <row r="771">
      <c r="A771" s="65"/>
      <c r="B771" s="65"/>
      <c r="C771" s="65"/>
      <c r="D771" s="157"/>
      <c r="E771" s="65"/>
      <c r="F771" s="65"/>
      <c r="G771" s="65"/>
      <c r="H771" s="104"/>
      <c r="I771" s="162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</row>
    <row r="772">
      <c r="A772" s="65"/>
      <c r="B772" s="65"/>
      <c r="C772" s="65"/>
      <c r="D772" s="157"/>
      <c r="E772" s="65"/>
      <c r="F772" s="65"/>
      <c r="G772" s="65"/>
      <c r="H772" s="104"/>
      <c r="I772" s="162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</row>
    <row r="773">
      <c r="A773" s="65"/>
      <c r="B773" s="65"/>
      <c r="C773" s="65"/>
      <c r="D773" s="157"/>
      <c r="E773" s="65"/>
      <c r="F773" s="65"/>
      <c r="G773" s="65"/>
      <c r="H773" s="104"/>
      <c r="I773" s="162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37"/>
    </row>
    <row r="774">
      <c r="A774" s="65"/>
      <c r="B774" s="65"/>
      <c r="C774" s="65"/>
      <c r="D774" s="157"/>
      <c r="E774" s="65"/>
      <c r="F774" s="65"/>
      <c r="G774" s="65"/>
      <c r="H774" s="104"/>
      <c r="I774" s="162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</row>
    <row r="775">
      <c r="A775" s="65"/>
      <c r="B775" s="65"/>
      <c r="C775" s="65"/>
      <c r="D775" s="157"/>
      <c r="E775" s="65"/>
      <c r="F775" s="65"/>
      <c r="G775" s="65"/>
      <c r="H775" s="104"/>
      <c r="I775" s="162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</row>
    <row r="776">
      <c r="A776" s="65"/>
      <c r="B776" s="65"/>
      <c r="C776" s="65"/>
      <c r="D776" s="157"/>
      <c r="E776" s="65"/>
      <c r="F776" s="65"/>
      <c r="G776" s="65"/>
      <c r="H776" s="104"/>
      <c r="I776" s="162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</row>
    <row r="777">
      <c r="A777" s="65"/>
      <c r="B777" s="65"/>
      <c r="C777" s="65"/>
      <c r="D777" s="157"/>
      <c r="E777" s="65"/>
      <c r="F777" s="65"/>
      <c r="G777" s="65"/>
      <c r="H777" s="104"/>
      <c r="I777" s="162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</row>
    <row r="778">
      <c r="A778" s="65"/>
      <c r="B778" s="65"/>
      <c r="C778" s="65"/>
      <c r="D778" s="157"/>
      <c r="E778" s="65"/>
      <c r="F778" s="65"/>
      <c r="G778" s="65"/>
      <c r="H778" s="104"/>
      <c r="I778" s="162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37"/>
    </row>
    <row r="779">
      <c r="A779" s="65"/>
      <c r="B779" s="65"/>
      <c r="C779" s="65"/>
      <c r="D779" s="157"/>
      <c r="E779" s="65"/>
      <c r="F779" s="65"/>
      <c r="G779" s="65"/>
      <c r="H779" s="104"/>
      <c r="I779" s="162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</row>
    <row r="780">
      <c r="A780" s="65"/>
      <c r="B780" s="65"/>
      <c r="C780" s="65"/>
      <c r="D780" s="157"/>
      <c r="E780" s="65"/>
      <c r="F780" s="65"/>
      <c r="G780" s="65"/>
      <c r="H780" s="104"/>
      <c r="I780" s="162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37"/>
    </row>
    <row r="781">
      <c r="A781" s="65"/>
      <c r="B781" s="65"/>
      <c r="C781" s="65"/>
      <c r="D781" s="157"/>
      <c r="E781" s="65"/>
      <c r="F781" s="65"/>
      <c r="G781" s="65"/>
      <c r="H781" s="104"/>
      <c r="I781" s="162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37"/>
    </row>
    <row r="782">
      <c r="A782" s="65"/>
      <c r="B782" s="65"/>
      <c r="C782" s="65"/>
      <c r="D782" s="157"/>
      <c r="E782" s="65"/>
      <c r="F782" s="65"/>
      <c r="G782" s="65"/>
      <c r="H782" s="104"/>
      <c r="I782" s="162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37"/>
    </row>
    <row r="783">
      <c r="A783" s="65"/>
      <c r="B783" s="65"/>
      <c r="C783" s="65"/>
      <c r="D783" s="157"/>
      <c r="E783" s="65"/>
      <c r="F783" s="65"/>
      <c r="G783" s="65"/>
      <c r="H783" s="104"/>
      <c r="I783" s="162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37"/>
    </row>
    <row r="784">
      <c r="A784" s="65"/>
      <c r="B784" s="65"/>
      <c r="C784" s="65"/>
      <c r="D784" s="157"/>
      <c r="E784" s="65"/>
      <c r="F784" s="65"/>
      <c r="G784" s="65"/>
      <c r="H784" s="104"/>
      <c r="I784" s="162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37"/>
    </row>
    <row r="785">
      <c r="A785" s="65"/>
      <c r="B785" s="65"/>
      <c r="C785" s="65"/>
      <c r="D785" s="157"/>
      <c r="E785" s="65"/>
      <c r="F785" s="65"/>
      <c r="G785" s="65"/>
      <c r="H785" s="104"/>
      <c r="I785" s="162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37"/>
    </row>
    <row r="786">
      <c r="A786" s="65"/>
      <c r="B786" s="65"/>
      <c r="C786" s="65"/>
      <c r="D786" s="157"/>
      <c r="E786" s="65"/>
      <c r="F786" s="65"/>
      <c r="G786" s="65"/>
      <c r="H786" s="104"/>
      <c r="I786" s="162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37"/>
    </row>
    <row r="787">
      <c r="A787" s="65"/>
      <c r="B787" s="65"/>
      <c r="C787" s="65"/>
      <c r="D787" s="157"/>
      <c r="E787" s="65"/>
      <c r="F787" s="65"/>
      <c r="G787" s="65"/>
      <c r="H787" s="104"/>
      <c r="I787" s="162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37"/>
    </row>
    <row r="788">
      <c r="A788" s="65"/>
      <c r="B788" s="65"/>
      <c r="C788" s="65"/>
      <c r="D788" s="157"/>
      <c r="E788" s="65"/>
      <c r="F788" s="65"/>
      <c r="G788" s="65"/>
      <c r="H788" s="104"/>
      <c r="I788" s="162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37"/>
    </row>
    <row r="789">
      <c r="A789" s="65"/>
      <c r="B789" s="65"/>
      <c r="C789" s="65"/>
      <c r="D789" s="157"/>
      <c r="E789" s="65"/>
      <c r="F789" s="65"/>
      <c r="G789" s="65"/>
      <c r="H789" s="104"/>
      <c r="I789" s="162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37"/>
    </row>
    <row r="790">
      <c r="A790" s="65"/>
      <c r="B790" s="65"/>
      <c r="C790" s="65"/>
      <c r="D790" s="157"/>
      <c r="E790" s="65"/>
      <c r="F790" s="65"/>
      <c r="G790" s="65"/>
      <c r="H790" s="104"/>
      <c r="I790" s="162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37"/>
    </row>
    <row r="791">
      <c r="A791" s="65"/>
      <c r="B791" s="65"/>
      <c r="C791" s="65"/>
      <c r="D791" s="157"/>
      <c r="E791" s="65"/>
      <c r="F791" s="65"/>
      <c r="G791" s="65"/>
      <c r="H791" s="104"/>
      <c r="I791" s="162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37"/>
    </row>
    <row r="792">
      <c r="A792" s="65"/>
      <c r="B792" s="65"/>
      <c r="C792" s="65"/>
      <c r="D792" s="157"/>
      <c r="E792" s="65"/>
      <c r="F792" s="65"/>
      <c r="G792" s="65"/>
      <c r="H792" s="104"/>
      <c r="I792" s="162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37"/>
    </row>
    <row r="793">
      <c r="A793" s="65"/>
      <c r="B793" s="65"/>
      <c r="C793" s="65"/>
      <c r="D793" s="157"/>
      <c r="E793" s="65"/>
      <c r="F793" s="65"/>
      <c r="G793" s="65"/>
      <c r="H793" s="104"/>
      <c r="I793" s="162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37"/>
    </row>
    <row r="794">
      <c r="A794" s="65"/>
      <c r="B794" s="65"/>
      <c r="C794" s="65"/>
      <c r="D794" s="157"/>
      <c r="E794" s="65"/>
      <c r="F794" s="65"/>
      <c r="G794" s="65"/>
      <c r="H794" s="104"/>
      <c r="I794" s="162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</row>
    <row r="795">
      <c r="A795" s="65"/>
      <c r="B795" s="65"/>
      <c r="C795" s="65"/>
      <c r="D795" s="157"/>
      <c r="E795" s="65"/>
      <c r="F795" s="65"/>
      <c r="G795" s="65"/>
      <c r="H795" s="104"/>
      <c r="I795" s="162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37"/>
    </row>
    <row r="796">
      <c r="A796" s="65"/>
      <c r="B796" s="65"/>
      <c r="C796" s="65"/>
      <c r="D796" s="157"/>
      <c r="E796" s="65"/>
      <c r="F796" s="65"/>
      <c r="G796" s="65"/>
      <c r="H796" s="104"/>
      <c r="I796" s="162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37"/>
    </row>
    <row r="797">
      <c r="A797" s="65"/>
      <c r="B797" s="65"/>
      <c r="C797" s="65"/>
      <c r="D797" s="157"/>
      <c r="E797" s="65"/>
      <c r="F797" s="65"/>
      <c r="G797" s="65"/>
      <c r="H797" s="104"/>
      <c r="I797" s="162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37"/>
    </row>
    <row r="798">
      <c r="A798" s="65"/>
      <c r="B798" s="65"/>
      <c r="C798" s="65"/>
      <c r="D798" s="157"/>
      <c r="E798" s="65"/>
      <c r="F798" s="65"/>
      <c r="G798" s="65"/>
      <c r="H798" s="104"/>
      <c r="I798" s="162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37"/>
    </row>
    <row r="799">
      <c r="A799" s="65"/>
      <c r="B799" s="65"/>
      <c r="C799" s="65"/>
      <c r="D799" s="157"/>
      <c r="E799" s="65"/>
      <c r="F799" s="65"/>
      <c r="G799" s="65"/>
      <c r="H799" s="104"/>
      <c r="I799" s="162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37"/>
    </row>
    <row r="800">
      <c r="A800" s="65"/>
      <c r="B800" s="65"/>
      <c r="C800" s="65"/>
      <c r="D800" s="157"/>
      <c r="E800" s="65"/>
      <c r="F800" s="65"/>
      <c r="G800" s="65"/>
      <c r="H800" s="104"/>
      <c r="I800" s="162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37"/>
    </row>
    <row r="801">
      <c r="A801" s="65"/>
      <c r="B801" s="65"/>
      <c r="C801" s="65"/>
      <c r="D801" s="157"/>
      <c r="E801" s="65"/>
      <c r="F801" s="65"/>
      <c r="G801" s="65"/>
      <c r="H801" s="104"/>
      <c r="I801" s="162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</row>
    <row r="802">
      <c r="A802" s="65"/>
      <c r="B802" s="65"/>
      <c r="C802" s="65"/>
      <c r="D802" s="157"/>
      <c r="E802" s="65"/>
      <c r="F802" s="65"/>
      <c r="G802" s="65"/>
      <c r="H802" s="104"/>
      <c r="I802" s="162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37"/>
    </row>
    <row r="803">
      <c r="A803" s="65"/>
      <c r="B803" s="65"/>
      <c r="C803" s="65"/>
      <c r="D803" s="157"/>
      <c r="E803" s="65"/>
      <c r="F803" s="65"/>
      <c r="G803" s="65"/>
      <c r="H803" s="104"/>
      <c r="I803" s="162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37"/>
    </row>
    <row r="804">
      <c r="A804" s="65"/>
      <c r="B804" s="65"/>
      <c r="C804" s="65"/>
      <c r="D804" s="157"/>
      <c r="E804" s="65"/>
      <c r="F804" s="65"/>
      <c r="G804" s="65"/>
      <c r="H804" s="104"/>
      <c r="I804" s="162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37"/>
    </row>
    <row r="805">
      <c r="A805" s="65"/>
      <c r="B805" s="65"/>
      <c r="C805" s="65"/>
      <c r="D805" s="157"/>
      <c r="E805" s="65"/>
      <c r="F805" s="65"/>
      <c r="G805" s="65"/>
      <c r="H805" s="104"/>
      <c r="I805" s="162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</row>
    <row r="806">
      <c r="A806" s="65"/>
      <c r="B806" s="65"/>
      <c r="C806" s="65"/>
      <c r="D806" s="157"/>
      <c r="E806" s="65"/>
      <c r="F806" s="65"/>
      <c r="G806" s="65"/>
      <c r="H806" s="104"/>
      <c r="I806" s="162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</row>
    <row r="807">
      <c r="A807" s="65"/>
      <c r="B807" s="65"/>
      <c r="C807" s="65"/>
      <c r="D807" s="157"/>
      <c r="E807" s="65"/>
      <c r="F807" s="65"/>
      <c r="G807" s="65"/>
      <c r="H807" s="104"/>
      <c r="I807" s="162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</row>
    <row r="808">
      <c r="A808" s="65"/>
      <c r="B808" s="65"/>
      <c r="C808" s="65"/>
      <c r="D808" s="157"/>
      <c r="E808" s="65"/>
      <c r="F808" s="65"/>
      <c r="G808" s="65"/>
      <c r="H808" s="104"/>
      <c r="I808" s="162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</row>
    <row r="809">
      <c r="A809" s="65"/>
      <c r="B809" s="65"/>
      <c r="C809" s="65"/>
      <c r="D809" s="157"/>
      <c r="E809" s="65"/>
      <c r="F809" s="65"/>
      <c r="G809" s="65"/>
      <c r="H809" s="104"/>
      <c r="I809" s="162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</row>
    <row r="810">
      <c r="A810" s="65"/>
      <c r="B810" s="65"/>
      <c r="C810" s="65"/>
      <c r="D810" s="157"/>
      <c r="E810" s="65"/>
      <c r="F810" s="65"/>
      <c r="G810" s="65"/>
      <c r="H810" s="104"/>
      <c r="I810" s="162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</row>
    <row r="811">
      <c r="A811" s="65"/>
      <c r="B811" s="65"/>
      <c r="C811" s="65"/>
      <c r="D811" s="157"/>
      <c r="E811" s="65"/>
      <c r="F811" s="65"/>
      <c r="G811" s="65"/>
      <c r="H811" s="104"/>
      <c r="I811" s="162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</row>
    <row r="812">
      <c r="A812" s="65"/>
      <c r="B812" s="65"/>
      <c r="C812" s="65"/>
      <c r="D812" s="157"/>
      <c r="E812" s="65"/>
      <c r="F812" s="65"/>
      <c r="G812" s="65"/>
      <c r="H812" s="104"/>
      <c r="I812" s="162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37"/>
    </row>
    <row r="813">
      <c r="A813" s="65"/>
      <c r="B813" s="65"/>
      <c r="C813" s="65"/>
      <c r="D813" s="157"/>
      <c r="E813" s="65"/>
      <c r="F813" s="65"/>
      <c r="G813" s="65"/>
      <c r="H813" s="104"/>
      <c r="I813" s="162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37"/>
    </row>
    <row r="814">
      <c r="A814" s="65"/>
      <c r="B814" s="65"/>
      <c r="C814" s="65"/>
      <c r="D814" s="157"/>
      <c r="E814" s="65"/>
      <c r="F814" s="65"/>
      <c r="G814" s="65"/>
      <c r="H814" s="104"/>
      <c r="I814" s="162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37"/>
    </row>
    <row r="815">
      <c r="A815" s="65"/>
      <c r="B815" s="65"/>
      <c r="C815" s="65"/>
      <c r="D815" s="157"/>
      <c r="E815" s="65"/>
      <c r="F815" s="65"/>
      <c r="G815" s="65"/>
      <c r="H815" s="104"/>
      <c r="I815" s="162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37"/>
    </row>
    <row r="816">
      <c r="A816" s="65"/>
      <c r="B816" s="65"/>
      <c r="C816" s="65"/>
      <c r="D816" s="157"/>
      <c r="E816" s="65"/>
      <c r="F816" s="65"/>
      <c r="G816" s="65"/>
      <c r="H816" s="104"/>
      <c r="I816" s="162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37"/>
    </row>
    <row r="817">
      <c r="A817" s="65"/>
      <c r="B817" s="65"/>
      <c r="C817" s="65"/>
      <c r="D817" s="157"/>
      <c r="E817" s="65"/>
      <c r="F817" s="65"/>
      <c r="G817" s="65"/>
      <c r="H817" s="104"/>
      <c r="I817" s="162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37"/>
    </row>
    <row r="818">
      <c r="A818" s="65"/>
      <c r="B818" s="65"/>
      <c r="C818" s="65"/>
      <c r="D818" s="157"/>
      <c r="E818" s="65"/>
      <c r="F818" s="65"/>
      <c r="G818" s="65"/>
      <c r="H818" s="104"/>
      <c r="I818" s="162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37"/>
    </row>
    <row r="819">
      <c r="A819" s="65"/>
      <c r="B819" s="65"/>
      <c r="C819" s="65"/>
      <c r="D819" s="157"/>
      <c r="E819" s="65"/>
      <c r="F819" s="65"/>
      <c r="G819" s="65"/>
      <c r="H819" s="104"/>
      <c r="I819" s="162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37"/>
    </row>
    <row r="820">
      <c r="A820" s="65"/>
      <c r="B820" s="65"/>
      <c r="C820" s="65"/>
      <c r="D820" s="157"/>
      <c r="E820" s="65"/>
      <c r="F820" s="65"/>
      <c r="G820" s="65"/>
      <c r="H820" s="104"/>
      <c r="I820" s="162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</row>
    <row r="821">
      <c r="A821" s="65"/>
      <c r="B821" s="65"/>
      <c r="C821" s="65"/>
      <c r="D821" s="157"/>
      <c r="E821" s="65"/>
      <c r="F821" s="65"/>
      <c r="G821" s="65"/>
      <c r="H821" s="104"/>
      <c r="I821" s="162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37"/>
    </row>
    <row r="822">
      <c r="A822" s="65"/>
      <c r="B822" s="65"/>
      <c r="C822" s="65"/>
      <c r="D822" s="157"/>
      <c r="E822" s="65"/>
      <c r="F822" s="65"/>
      <c r="G822" s="65"/>
      <c r="H822" s="104"/>
      <c r="I822" s="162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37"/>
    </row>
    <row r="823">
      <c r="A823" s="65"/>
      <c r="B823" s="65"/>
      <c r="C823" s="65"/>
      <c r="D823" s="157"/>
      <c r="E823" s="65"/>
      <c r="F823" s="65"/>
      <c r="G823" s="65"/>
      <c r="H823" s="104"/>
      <c r="I823" s="162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37"/>
    </row>
    <row r="824">
      <c r="A824" s="65"/>
      <c r="B824" s="65"/>
      <c r="C824" s="65"/>
      <c r="D824" s="157"/>
      <c r="E824" s="65"/>
      <c r="F824" s="65"/>
      <c r="G824" s="65"/>
      <c r="H824" s="104"/>
      <c r="I824" s="162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37"/>
    </row>
    <row r="825">
      <c r="A825" s="65"/>
      <c r="B825" s="65"/>
      <c r="C825" s="65"/>
      <c r="D825" s="157"/>
      <c r="E825" s="65"/>
      <c r="F825" s="65"/>
      <c r="G825" s="65"/>
      <c r="H825" s="104"/>
      <c r="I825" s="162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37"/>
    </row>
    <row r="826">
      <c r="A826" s="65"/>
      <c r="B826" s="65"/>
      <c r="C826" s="65"/>
      <c r="D826" s="157"/>
      <c r="E826" s="65"/>
      <c r="F826" s="65"/>
      <c r="G826" s="65"/>
      <c r="H826" s="104"/>
      <c r="I826" s="162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37"/>
    </row>
    <row r="827">
      <c r="A827" s="65"/>
      <c r="B827" s="65"/>
      <c r="C827" s="65"/>
      <c r="D827" s="157"/>
      <c r="E827" s="65"/>
      <c r="F827" s="65"/>
      <c r="G827" s="65"/>
      <c r="H827" s="104"/>
      <c r="I827" s="162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37"/>
    </row>
    <row r="828">
      <c r="A828" s="65"/>
      <c r="B828" s="65"/>
      <c r="C828" s="65"/>
      <c r="D828" s="157"/>
      <c r="E828" s="65"/>
      <c r="F828" s="65"/>
      <c r="G828" s="65"/>
      <c r="H828" s="104"/>
      <c r="I828" s="162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37"/>
    </row>
    <row r="829">
      <c r="A829" s="65"/>
      <c r="B829" s="65"/>
      <c r="C829" s="65"/>
      <c r="D829" s="157"/>
      <c r="E829" s="65"/>
      <c r="F829" s="65"/>
      <c r="G829" s="65"/>
      <c r="H829" s="104"/>
      <c r="I829" s="162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37"/>
    </row>
    <row r="830">
      <c r="A830" s="65"/>
      <c r="B830" s="65"/>
      <c r="C830" s="65"/>
      <c r="D830" s="157"/>
      <c r="E830" s="65"/>
      <c r="F830" s="65"/>
      <c r="G830" s="65"/>
      <c r="H830" s="104"/>
      <c r="I830" s="162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37"/>
    </row>
    <row r="831">
      <c r="A831" s="65"/>
      <c r="B831" s="65"/>
      <c r="C831" s="65"/>
      <c r="D831" s="157"/>
      <c r="E831" s="65"/>
      <c r="F831" s="65"/>
      <c r="G831" s="65"/>
      <c r="H831" s="104"/>
      <c r="I831" s="162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37"/>
    </row>
    <row r="832">
      <c r="A832" s="65"/>
      <c r="B832" s="65"/>
      <c r="C832" s="65"/>
      <c r="D832" s="157"/>
      <c r="E832" s="65"/>
      <c r="F832" s="65"/>
      <c r="G832" s="65"/>
      <c r="H832" s="104"/>
      <c r="I832" s="162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37"/>
    </row>
    <row r="833">
      <c r="A833" s="65"/>
      <c r="B833" s="65"/>
      <c r="C833" s="65"/>
      <c r="D833" s="157"/>
      <c r="E833" s="65"/>
      <c r="F833" s="65"/>
      <c r="G833" s="65"/>
      <c r="H833" s="104"/>
      <c r="I833" s="162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37"/>
    </row>
    <row r="834">
      <c r="A834" s="65"/>
      <c r="B834" s="65"/>
      <c r="C834" s="65"/>
      <c r="D834" s="157"/>
      <c r="E834" s="65"/>
      <c r="F834" s="65"/>
      <c r="G834" s="65"/>
      <c r="H834" s="104"/>
      <c r="I834" s="162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37"/>
    </row>
    <row r="835">
      <c r="A835" s="65"/>
      <c r="B835" s="65"/>
      <c r="C835" s="65"/>
      <c r="D835" s="157"/>
      <c r="E835" s="65"/>
      <c r="F835" s="65"/>
      <c r="G835" s="65"/>
      <c r="H835" s="104"/>
      <c r="I835" s="162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37"/>
    </row>
    <row r="836">
      <c r="A836" s="65"/>
      <c r="B836" s="65"/>
      <c r="C836" s="65"/>
      <c r="D836" s="157"/>
      <c r="E836" s="65"/>
      <c r="F836" s="65"/>
      <c r="G836" s="65"/>
      <c r="H836" s="104"/>
      <c r="I836" s="162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37"/>
    </row>
    <row r="837">
      <c r="A837" s="65"/>
      <c r="B837" s="65"/>
      <c r="C837" s="65"/>
      <c r="D837" s="157"/>
      <c r="E837" s="65"/>
      <c r="F837" s="65"/>
      <c r="G837" s="65"/>
      <c r="H837" s="104"/>
      <c r="I837" s="162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37"/>
    </row>
    <row r="838">
      <c r="A838" s="65"/>
      <c r="B838" s="65"/>
      <c r="C838" s="65"/>
      <c r="D838" s="157"/>
      <c r="E838" s="65"/>
      <c r="F838" s="65"/>
      <c r="G838" s="65"/>
      <c r="H838" s="104"/>
      <c r="I838" s="162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37"/>
    </row>
    <row r="839">
      <c r="A839" s="65"/>
      <c r="B839" s="65"/>
      <c r="C839" s="65"/>
      <c r="D839" s="157"/>
      <c r="E839" s="65"/>
      <c r="F839" s="65"/>
      <c r="G839" s="65"/>
      <c r="H839" s="104"/>
      <c r="I839" s="162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37"/>
    </row>
    <row r="840">
      <c r="A840" s="65"/>
      <c r="B840" s="65"/>
      <c r="C840" s="65"/>
      <c r="D840" s="157"/>
      <c r="E840" s="65"/>
      <c r="F840" s="65"/>
      <c r="G840" s="65"/>
      <c r="H840" s="104"/>
      <c r="I840" s="162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37"/>
    </row>
    <row r="841">
      <c r="A841" s="65"/>
      <c r="B841" s="65"/>
      <c r="C841" s="65"/>
      <c r="D841" s="157"/>
      <c r="E841" s="65"/>
      <c r="F841" s="65"/>
      <c r="G841" s="65"/>
      <c r="H841" s="104"/>
      <c r="I841" s="162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37"/>
    </row>
    <row r="842">
      <c r="A842" s="65"/>
      <c r="B842" s="65"/>
      <c r="C842" s="65"/>
      <c r="D842" s="157"/>
      <c r="E842" s="65"/>
      <c r="F842" s="65"/>
      <c r="G842" s="65"/>
      <c r="H842" s="104"/>
      <c r="I842" s="162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37"/>
    </row>
    <row r="843">
      <c r="A843" s="65"/>
      <c r="B843" s="65"/>
      <c r="C843" s="65"/>
      <c r="D843" s="157"/>
      <c r="E843" s="65"/>
      <c r="F843" s="65"/>
      <c r="G843" s="65"/>
      <c r="H843" s="104"/>
      <c r="I843" s="162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37"/>
    </row>
    <row r="844">
      <c r="A844" s="65"/>
      <c r="B844" s="65"/>
      <c r="C844" s="65"/>
      <c r="D844" s="157"/>
      <c r="E844" s="65"/>
      <c r="F844" s="65"/>
      <c r="G844" s="65"/>
      <c r="H844" s="104"/>
      <c r="I844" s="162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37"/>
    </row>
    <row r="845">
      <c r="A845" s="65"/>
      <c r="B845" s="65"/>
      <c r="C845" s="65"/>
      <c r="D845" s="157"/>
      <c r="E845" s="65"/>
      <c r="F845" s="65"/>
      <c r="G845" s="65"/>
      <c r="H845" s="104"/>
      <c r="I845" s="162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37"/>
    </row>
    <row r="846">
      <c r="A846" s="65"/>
      <c r="B846" s="65"/>
      <c r="C846" s="65"/>
      <c r="D846" s="157"/>
      <c r="E846" s="65"/>
      <c r="F846" s="65"/>
      <c r="G846" s="65"/>
      <c r="H846" s="104"/>
      <c r="I846" s="162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37"/>
    </row>
    <row r="847">
      <c r="A847" s="65"/>
      <c r="B847" s="65"/>
      <c r="C847" s="65"/>
      <c r="D847" s="157"/>
      <c r="E847" s="65"/>
      <c r="F847" s="65"/>
      <c r="G847" s="65"/>
      <c r="H847" s="104"/>
      <c r="I847" s="162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37"/>
    </row>
    <row r="848">
      <c r="A848" s="65"/>
      <c r="B848" s="65"/>
      <c r="C848" s="65"/>
      <c r="D848" s="157"/>
      <c r="E848" s="65"/>
      <c r="F848" s="65"/>
      <c r="G848" s="65"/>
      <c r="H848" s="104"/>
      <c r="I848" s="162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37"/>
    </row>
    <row r="849">
      <c r="A849" s="65"/>
      <c r="B849" s="65"/>
      <c r="C849" s="65"/>
      <c r="D849" s="157"/>
      <c r="E849" s="65"/>
      <c r="F849" s="65"/>
      <c r="G849" s="65"/>
      <c r="H849" s="104"/>
      <c r="I849" s="162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37"/>
    </row>
    <row r="850">
      <c r="A850" s="65"/>
      <c r="B850" s="65"/>
      <c r="C850" s="65"/>
      <c r="D850" s="157"/>
      <c r="E850" s="65"/>
      <c r="F850" s="65"/>
      <c r="G850" s="65"/>
      <c r="H850" s="104"/>
      <c r="I850" s="162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37"/>
    </row>
    <row r="851">
      <c r="A851" s="65"/>
      <c r="B851" s="65"/>
      <c r="C851" s="65"/>
      <c r="D851" s="157"/>
      <c r="E851" s="65"/>
      <c r="F851" s="65"/>
      <c r="G851" s="65"/>
      <c r="H851" s="104"/>
      <c r="I851" s="162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37"/>
    </row>
    <row r="852">
      <c r="A852" s="65"/>
      <c r="B852" s="65"/>
      <c r="C852" s="65"/>
      <c r="D852" s="157"/>
      <c r="E852" s="65"/>
      <c r="F852" s="65"/>
      <c r="G852" s="65"/>
      <c r="H852" s="104"/>
      <c r="I852" s="162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</row>
    <row r="853">
      <c r="A853" s="65"/>
      <c r="B853" s="65"/>
      <c r="C853" s="65"/>
      <c r="D853" s="157"/>
      <c r="E853" s="65"/>
      <c r="F853" s="65"/>
      <c r="G853" s="65"/>
      <c r="H853" s="104"/>
      <c r="I853" s="162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</row>
    <row r="854">
      <c r="A854" s="65"/>
      <c r="B854" s="65"/>
      <c r="C854" s="65"/>
      <c r="D854" s="157"/>
      <c r="E854" s="65"/>
      <c r="F854" s="65"/>
      <c r="G854" s="65"/>
      <c r="H854" s="104"/>
      <c r="I854" s="162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</row>
    <row r="855">
      <c r="A855" s="65"/>
      <c r="B855" s="65"/>
      <c r="C855" s="65"/>
      <c r="D855" s="157"/>
      <c r="E855" s="65"/>
      <c r="F855" s="65"/>
      <c r="G855" s="65"/>
      <c r="H855" s="104"/>
      <c r="I855" s="162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</row>
    <row r="856">
      <c r="A856" s="65"/>
      <c r="B856" s="65"/>
      <c r="C856" s="65"/>
      <c r="D856" s="157"/>
      <c r="E856" s="65"/>
      <c r="F856" s="65"/>
      <c r="G856" s="65"/>
      <c r="H856" s="104"/>
      <c r="I856" s="162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</row>
    <row r="857">
      <c r="A857" s="65"/>
      <c r="B857" s="65"/>
      <c r="C857" s="65"/>
      <c r="D857" s="157"/>
      <c r="E857" s="65"/>
      <c r="F857" s="65"/>
      <c r="G857" s="65"/>
      <c r="H857" s="104"/>
      <c r="I857" s="162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</row>
    <row r="858">
      <c r="A858" s="65"/>
      <c r="B858" s="65"/>
      <c r="C858" s="65"/>
      <c r="D858" s="157"/>
      <c r="E858" s="65"/>
      <c r="F858" s="65"/>
      <c r="G858" s="65"/>
      <c r="H858" s="104"/>
      <c r="I858" s="162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</row>
    <row r="859">
      <c r="A859" s="65"/>
      <c r="B859" s="65"/>
      <c r="C859" s="65"/>
      <c r="D859" s="157"/>
      <c r="E859" s="65"/>
      <c r="F859" s="65"/>
      <c r="G859" s="65"/>
      <c r="H859" s="104"/>
      <c r="I859" s="162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</row>
    <row r="860">
      <c r="A860" s="65"/>
      <c r="B860" s="65"/>
      <c r="C860" s="65"/>
      <c r="D860" s="157"/>
      <c r="E860" s="65"/>
      <c r="F860" s="65"/>
      <c r="G860" s="65"/>
      <c r="H860" s="104"/>
      <c r="I860" s="162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</row>
    <row r="861">
      <c r="A861" s="65"/>
      <c r="B861" s="65"/>
      <c r="C861" s="65"/>
      <c r="D861" s="157"/>
      <c r="E861" s="65"/>
      <c r="F861" s="65"/>
      <c r="G861" s="65"/>
      <c r="H861" s="104"/>
      <c r="I861" s="162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</row>
    <row r="862">
      <c r="A862" s="65"/>
      <c r="B862" s="65"/>
      <c r="C862" s="65"/>
      <c r="D862" s="157"/>
      <c r="E862" s="65"/>
      <c r="F862" s="65"/>
      <c r="G862" s="65"/>
      <c r="H862" s="104"/>
      <c r="I862" s="162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</row>
    <row r="863">
      <c r="A863" s="65"/>
      <c r="B863" s="65"/>
      <c r="C863" s="65"/>
      <c r="D863" s="157"/>
      <c r="E863" s="65"/>
      <c r="F863" s="65"/>
      <c r="G863" s="65"/>
      <c r="H863" s="104"/>
      <c r="I863" s="162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</row>
    <row r="864">
      <c r="A864" s="65"/>
      <c r="B864" s="65"/>
      <c r="C864" s="65"/>
      <c r="D864" s="157"/>
      <c r="E864" s="65"/>
      <c r="F864" s="65"/>
      <c r="G864" s="65"/>
      <c r="H864" s="104"/>
      <c r="I864" s="162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</row>
    <row r="865">
      <c r="A865" s="65"/>
      <c r="B865" s="65"/>
      <c r="C865" s="65"/>
      <c r="D865" s="157"/>
      <c r="E865" s="65"/>
      <c r="F865" s="65"/>
      <c r="G865" s="65"/>
      <c r="H865" s="104"/>
      <c r="I865" s="162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</row>
    <row r="866">
      <c r="A866" s="65"/>
      <c r="B866" s="65"/>
      <c r="C866" s="65"/>
      <c r="D866" s="157"/>
      <c r="E866" s="65"/>
      <c r="F866" s="65"/>
      <c r="G866" s="65"/>
      <c r="H866" s="104"/>
      <c r="I866" s="162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</row>
    <row r="867">
      <c r="A867" s="65"/>
      <c r="B867" s="65"/>
      <c r="C867" s="65"/>
      <c r="D867" s="157"/>
      <c r="E867" s="65"/>
      <c r="F867" s="65"/>
      <c r="G867" s="65"/>
      <c r="H867" s="104"/>
      <c r="I867" s="162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</row>
    <row r="868">
      <c r="A868" s="65"/>
      <c r="B868" s="65"/>
      <c r="C868" s="65"/>
      <c r="D868" s="157"/>
      <c r="E868" s="65"/>
      <c r="F868" s="65"/>
      <c r="G868" s="65"/>
      <c r="H868" s="104"/>
      <c r="I868" s="162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</row>
    <row r="869">
      <c r="A869" s="65"/>
      <c r="B869" s="65"/>
      <c r="C869" s="65"/>
      <c r="D869" s="157"/>
      <c r="E869" s="65"/>
      <c r="F869" s="65"/>
      <c r="G869" s="65"/>
      <c r="H869" s="104"/>
      <c r="I869" s="162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37"/>
    </row>
    <row r="870">
      <c r="A870" s="65"/>
      <c r="B870" s="65"/>
      <c r="C870" s="65"/>
      <c r="D870" s="157"/>
      <c r="E870" s="65"/>
      <c r="F870" s="65"/>
      <c r="G870" s="65"/>
      <c r="H870" s="104"/>
      <c r="I870" s="162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37"/>
    </row>
    <row r="871">
      <c r="A871" s="65"/>
      <c r="B871" s="65"/>
      <c r="C871" s="65"/>
      <c r="D871" s="157"/>
      <c r="E871" s="65"/>
      <c r="F871" s="65"/>
      <c r="G871" s="65"/>
      <c r="H871" s="104"/>
      <c r="I871" s="162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37"/>
    </row>
    <row r="872">
      <c r="A872" s="65"/>
      <c r="B872" s="65"/>
      <c r="C872" s="65"/>
      <c r="D872" s="157"/>
      <c r="E872" s="65"/>
      <c r="F872" s="65"/>
      <c r="G872" s="65"/>
      <c r="H872" s="104"/>
      <c r="I872" s="162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37"/>
    </row>
    <row r="873">
      <c r="A873" s="65"/>
      <c r="B873" s="65"/>
      <c r="C873" s="65"/>
      <c r="D873" s="157"/>
      <c r="E873" s="65"/>
      <c r="F873" s="65"/>
      <c r="G873" s="65"/>
      <c r="H873" s="104"/>
      <c r="I873" s="162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37"/>
    </row>
    <row r="874">
      <c r="A874" s="65"/>
      <c r="B874" s="65"/>
      <c r="C874" s="65"/>
      <c r="D874" s="157"/>
      <c r="E874" s="65"/>
      <c r="F874" s="65"/>
      <c r="G874" s="65"/>
      <c r="H874" s="104"/>
      <c r="I874" s="162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37"/>
    </row>
    <row r="875">
      <c r="A875" s="65"/>
      <c r="B875" s="65"/>
      <c r="C875" s="65"/>
      <c r="D875" s="157"/>
      <c r="E875" s="65"/>
      <c r="F875" s="65"/>
      <c r="G875" s="65"/>
      <c r="H875" s="104"/>
      <c r="I875" s="162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37"/>
    </row>
    <row r="876">
      <c r="A876" s="65"/>
      <c r="B876" s="65"/>
      <c r="C876" s="65"/>
      <c r="D876" s="157"/>
      <c r="E876" s="65"/>
      <c r="F876" s="65"/>
      <c r="G876" s="65"/>
      <c r="H876" s="104"/>
      <c r="I876" s="162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37"/>
    </row>
    <row r="877">
      <c r="A877" s="65"/>
      <c r="B877" s="65"/>
      <c r="C877" s="65"/>
      <c r="D877" s="157"/>
      <c r="E877" s="65"/>
      <c r="F877" s="65"/>
      <c r="G877" s="65"/>
      <c r="H877" s="104"/>
      <c r="I877" s="162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37"/>
    </row>
    <row r="878">
      <c r="A878" s="65"/>
      <c r="B878" s="65"/>
      <c r="C878" s="65"/>
      <c r="D878" s="157"/>
      <c r="E878" s="65"/>
      <c r="F878" s="65"/>
      <c r="G878" s="65"/>
      <c r="H878" s="104"/>
      <c r="I878" s="162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37"/>
    </row>
    <row r="879">
      <c r="A879" s="65"/>
      <c r="B879" s="65"/>
      <c r="C879" s="65"/>
      <c r="D879" s="157"/>
      <c r="E879" s="65"/>
      <c r="F879" s="65"/>
      <c r="G879" s="65"/>
      <c r="H879" s="104"/>
      <c r="I879" s="162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37"/>
    </row>
    <row r="880">
      <c r="A880" s="65"/>
      <c r="B880" s="65"/>
      <c r="C880" s="65"/>
      <c r="D880" s="157"/>
      <c r="E880" s="65"/>
      <c r="F880" s="65"/>
      <c r="G880" s="65"/>
      <c r="H880" s="104"/>
      <c r="I880" s="162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37"/>
    </row>
    <row r="881">
      <c r="A881" s="65"/>
      <c r="B881" s="65"/>
      <c r="C881" s="65"/>
      <c r="D881" s="157"/>
      <c r="E881" s="65"/>
      <c r="F881" s="65"/>
      <c r="G881" s="65"/>
      <c r="H881" s="104"/>
      <c r="I881" s="162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37"/>
    </row>
    <row r="882">
      <c r="A882" s="65"/>
      <c r="B882" s="65"/>
      <c r="C882" s="65"/>
      <c r="D882" s="157"/>
      <c r="E882" s="65"/>
      <c r="F882" s="65"/>
      <c r="G882" s="65"/>
      <c r="H882" s="104"/>
      <c r="I882" s="162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37"/>
    </row>
    <row r="883">
      <c r="A883" s="65"/>
      <c r="B883" s="65"/>
      <c r="C883" s="65"/>
      <c r="D883" s="157"/>
      <c r="E883" s="65"/>
      <c r="F883" s="65"/>
      <c r="G883" s="65"/>
      <c r="H883" s="104"/>
      <c r="I883" s="162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37"/>
    </row>
    <row r="884">
      <c r="A884" s="65"/>
      <c r="B884" s="65"/>
      <c r="C884" s="65"/>
      <c r="D884" s="157"/>
      <c r="E884" s="65"/>
      <c r="F884" s="65"/>
      <c r="G884" s="65"/>
      <c r="H884" s="104"/>
      <c r="I884" s="162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37"/>
    </row>
    <row r="885">
      <c r="A885" s="65"/>
      <c r="B885" s="65"/>
      <c r="C885" s="65"/>
      <c r="D885" s="157"/>
      <c r="E885" s="65"/>
      <c r="F885" s="65"/>
      <c r="G885" s="65"/>
      <c r="H885" s="104"/>
      <c r="I885" s="162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37"/>
    </row>
    <row r="886">
      <c r="A886" s="65"/>
      <c r="B886" s="65"/>
      <c r="C886" s="65"/>
      <c r="D886" s="157"/>
      <c r="E886" s="65"/>
      <c r="F886" s="65"/>
      <c r="G886" s="65"/>
      <c r="H886" s="104"/>
      <c r="I886" s="162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37"/>
    </row>
    <row r="887">
      <c r="A887" s="65"/>
      <c r="B887" s="65"/>
      <c r="C887" s="65"/>
      <c r="D887" s="157"/>
      <c r="E887" s="65"/>
      <c r="F887" s="65"/>
      <c r="G887" s="65"/>
      <c r="H887" s="104"/>
      <c r="I887" s="162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</row>
    <row r="888">
      <c r="A888" s="65"/>
      <c r="B888" s="65"/>
      <c r="C888" s="65"/>
      <c r="D888" s="157"/>
      <c r="E888" s="65"/>
      <c r="F888" s="65"/>
      <c r="G888" s="65"/>
      <c r="H888" s="104"/>
      <c r="I888" s="162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</row>
    <row r="889">
      <c r="A889" s="65"/>
      <c r="B889" s="65"/>
      <c r="C889" s="65"/>
      <c r="D889" s="157"/>
      <c r="E889" s="65"/>
      <c r="F889" s="65"/>
      <c r="G889" s="65"/>
      <c r="H889" s="104"/>
      <c r="I889" s="162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37"/>
    </row>
    <row r="890">
      <c r="A890" s="65"/>
      <c r="B890" s="65"/>
      <c r="C890" s="65"/>
      <c r="D890" s="157"/>
      <c r="E890" s="65"/>
      <c r="F890" s="65"/>
      <c r="G890" s="65"/>
      <c r="H890" s="104"/>
      <c r="I890" s="162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37"/>
    </row>
    <row r="891">
      <c r="A891" s="65"/>
      <c r="B891" s="65"/>
      <c r="C891" s="65"/>
      <c r="D891" s="157"/>
      <c r="E891" s="65"/>
      <c r="F891" s="65"/>
      <c r="G891" s="65"/>
      <c r="H891" s="104"/>
      <c r="I891" s="162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37"/>
    </row>
    <row r="892">
      <c r="A892" s="65"/>
      <c r="B892" s="65"/>
      <c r="C892" s="65"/>
      <c r="D892" s="157"/>
      <c r="E892" s="65"/>
      <c r="F892" s="65"/>
      <c r="G892" s="65"/>
      <c r="H892" s="104"/>
      <c r="I892" s="162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37"/>
    </row>
    <row r="893">
      <c r="A893" s="65"/>
      <c r="B893" s="65"/>
      <c r="C893" s="65"/>
      <c r="D893" s="157"/>
      <c r="E893" s="65"/>
      <c r="F893" s="65"/>
      <c r="G893" s="65"/>
      <c r="H893" s="104"/>
      <c r="I893" s="162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37"/>
    </row>
    <row r="894">
      <c r="A894" s="65"/>
      <c r="B894" s="65"/>
      <c r="C894" s="65"/>
      <c r="D894" s="157"/>
      <c r="E894" s="65"/>
      <c r="F894" s="65"/>
      <c r="G894" s="65"/>
      <c r="H894" s="104"/>
      <c r="I894" s="162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37"/>
    </row>
    <row r="895">
      <c r="A895" s="65"/>
      <c r="B895" s="65"/>
      <c r="C895" s="65"/>
      <c r="D895" s="157"/>
      <c r="E895" s="65"/>
      <c r="F895" s="65"/>
      <c r="G895" s="65"/>
      <c r="H895" s="104"/>
      <c r="I895" s="162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37"/>
    </row>
    <row r="896">
      <c r="A896" s="65"/>
      <c r="B896" s="65"/>
      <c r="C896" s="65"/>
      <c r="D896" s="157"/>
      <c r="E896" s="65"/>
      <c r="F896" s="65"/>
      <c r="G896" s="65"/>
      <c r="H896" s="104"/>
      <c r="I896" s="162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37"/>
    </row>
    <row r="897">
      <c r="A897" s="65"/>
      <c r="B897" s="65"/>
      <c r="C897" s="65"/>
      <c r="D897" s="157"/>
      <c r="E897" s="65"/>
      <c r="F897" s="65"/>
      <c r="G897" s="65"/>
      <c r="H897" s="104"/>
      <c r="I897" s="162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37"/>
    </row>
    <row r="898">
      <c r="A898" s="65"/>
      <c r="B898" s="65"/>
      <c r="C898" s="65"/>
      <c r="D898" s="157"/>
      <c r="E898" s="65"/>
      <c r="F898" s="65"/>
      <c r="G898" s="65"/>
      <c r="H898" s="104"/>
      <c r="I898" s="162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37"/>
    </row>
    <row r="899">
      <c r="A899" s="65"/>
      <c r="B899" s="65"/>
      <c r="C899" s="65"/>
      <c r="D899" s="157"/>
      <c r="E899" s="65"/>
      <c r="F899" s="65"/>
      <c r="G899" s="65"/>
      <c r="H899" s="104"/>
      <c r="I899" s="162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37"/>
    </row>
    <row r="900">
      <c r="A900" s="65"/>
      <c r="B900" s="65"/>
      <c r="C900" s="65"/>
      <c r="D900" s="157"/>
      <c r="E900" s="65"/>
      <c r="F900" s="65"/>
      <c r="G900" s="65"/>
      <c r="H900" s="104"/>
      <c r="I900" s="162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37"/>
    </row>
    <row r="901">
      <c r="A901" s="65"/>
      <c r="B901" s="65"/>
      <c r="C901" s="65"/>
      <c r="D901" s="157"/>
      <c r="E901" s="65"/>
      <c r="F901" s="65"/>
      <c r="G901" s="65"/>
      <c r="H901" s="104"/>
      <c r="I901" s="162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37"/>
    </row>
    <row r="902">
      <c r="A902" s="65"/>
      <c r="B902" s="65"/>
      <c r="C902" s="65"/>
      <c r="D902" s="157"/>
      <c r="E902" s="65"/>
      <c r="F902" s="65"/>
      <c r="G902" s="65"/>
      <c r="H902" s="104"/>
      <c r="I902" s="162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37"/>
    </row>
    <row r="903">
      <c r="A903" s="65"/>
      <c r="B903" s="65"/>
      <c r="C903" s="65"/>
      <c r="D903" s="157"/>
      <c r="E903" s="65"/>
      <c r="F903" s="65"/>
      <c r="G903" s="65"/>
      <c r="H903" s="104"/>
      <c r="I903" s="162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37"/>
    </row>
    <row r="904">
      <c r="A904" s="65"/>
      <c r="B904" s="65"/>
      <c r="C904" s="65"/>
      <c r="D904" s="157"/>
      <c r="E904" s="65"/>
      <c r="F904" s="65"/>
      <c r="G904" s="65"/>
      <c r="H904" s="104"/>
      <c r="I904" s="162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37"/>
    </row>
    <row r="905">
      <c r="A905" s="65"/>
      <c r="B905" s="65"/>
      <c r="C905" s="65"/>
      <c r="D905" s="157"/>
      <c r="E905" s="65"/>
      <c r="F905" s="65"/>
      <c r="G905" s="65"/>
      <c r="H905" s="104"/>
      <c r="I905" s="162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37"/>
    </row>
    <row r="906">
      <c r="A906" s="65"/>
      <c r="B906" s="65"/>
      <c r="C906" s="65"/>
      <c r="D906" s="157"/>
      <c r="E906" s="65"/>
      <c r="F906" s="65"/>
      <c r="G906" s="65"/>
      <c r="H906" s="104"/>
      <c r="I906" s="162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37"/>
    </row>
    <row r="907">
      <c r="A907" s="65"/>
      <c r="B907" s="65"/>
      <c r="C907" s="65"/>
      <c r="D907" s="157"/>
      <c r="E907" s="65"/>
      <c r="F907" s="65"/>
      <c r="G907" s="65"/>
      <c r="H907" s="104"/>
      <c r="I907" s="162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37"/>
    </row>
    <row r="908">
      <c r="A908" s="65"/>
      <c r="B908" s="65"/>
      <c r="C908" s="65"/>
      <c r="D908" s="157"/>
      <c r="E908" s="65"/>
      <c r="F908" s="65"/>
      <c r="G908" s="65"/>
      <c r="H908" s="104"/>
      <c r="I908" s="162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37"/>
    </row>
    <row r="909">
      <c r="A909" s="65"/>
      <c r="B909" s="65"/>
      <c r="C909" s="65"/>
      <c r="D909" s="157"/>
      <c r="E909" s="65"/>
      <c r="F909" s="65"/>
      <c r="G909" s="65"/>
      <c r="H909" s="104"/>
      <c r="I909" s="162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37"/>
    </row>
    <row r="910">
      <c r="A910" s="65"/>
      <c r="B910" s="65"/>
      <c r="C910" s="65"/>
      <c r="D910" s="157"/>
      <c r="E910" s="65"/>
      <c r="F910" s="65"/>
      <c r="G910" s="65"/>
      <c r="H910" s="104"/>
      <c r="I910" s="162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37"/>
    </row>
    <row r="911">
      <c r="A911" s="65"/>
      <c r="B911" s="65"/>
      <c r="C911" s="65"/>
      <c r="D911" s="157"/>
      <c r="E911" s="65"/>
      <c r="F911" s="65"/>
      <c r="G911" s="65"/>
      <c r="H911" s="104"/>
      <c r="I911" s="162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37"/>
    </row>
    <row r="912">
      <c r="A912" s="65"/>
      <c r="B912" s="65"/>
      <c r="C912" s="65"/>
      <c r="D912" s="157"/>
      <c r="E912" s="65"/>
      <c r="F912" s="65"/>
      <c r="G912" s="65"/>
      <c r="H912" s="104"/>
      <c r="I912" s="162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</row>
    <row r="913">
      <c r="A913" s="65"/>
      <c r="B913" s="65"/>
      <c r="C913" s="65"/>
      <c r="D913" s="157"/>
      <c r="E913" s="65"/>
      <c r="F913" s="65"/>
      <c r="G913" s="65"/>
      <c r="H913" s="104"/>
      <c r="I913" s="162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37"/>
    </row>
    <row r="914">
      <c r="A914" s="65"/>
      <c r="B914" s="65"/>
      <c r="C914" s="65"/>
      <c r="D914" s="157"/>
      <c r="E914" s="65"/>
      <c r="F914" s="65"/>
      <c r="G914" s="65"/>
      <c r="H914" s="104"/>
      <c r="I914" s="162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37"/>
    </row>
    <row r="915">
      <c r="A915" s="65"/>
      <c r="B915" s="65"/>
      <c r="C915" s="65"/>
      <c r="D915" s="157"/>
      <c r="E915" s="65"/>
      <c r="F915" s="65"/>
      <c r="G915" s="65"/>
      <c r="H915" s="104"/>
      <c r="I915" s="162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</row>
    <row r="916">
      <c r="A916" s="65"/>
      <c r="B916" s="65"/>
      <c r="C916" s="65"/>
      <c r="D916" s="157"/>
      <c r="E916" s="65"/>
      <c r="F916" s="65"/>
      <c r="G916" s="65"/>
      <c r="H916" s="104"/>
      <c r="I916" s="162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37"/>
    </row>
    <row r="917">
      <c r="A917" s="65"/>
      <c r="B917" s="65"/>
      <c r="C917" s="65"/>
      <c r="D917" s="157"/>
      <c r="E917" s="65"/>
      <c r="F917" s="65"/>
      <c r="G917" s="65"/>
      <c r="H917" s="104"/>
      <c r="I917" s="162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37"/>
    </row>
    <row r="918">
      <c r="A918" s="65"/>
      <c r="B918" s="65"/>
      <c r="C918" s="65"/>
      <c r="D918" s="157"/>
      <c r="E918" s="65"/>
      <c r="F918" s="65"/>
      <c r="G918" s="65"/>
      <c r="H918" s="104"/>
      <c r="I918" s="162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37"/>
    </row>
    <row r="919">
      <c r="A919" s="65"/>
      <c r="B919" s="65"/>
      <c r="C919" s="65"/>
      <c r="D919" s="157"/>
      <c r="E919" s="65"/>
      <c r="F919" s="65"/>
      <c r="G919" s="65"/>
      <c r="H919" s="104"/>
      <c r="I919" s="162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37"/>
    </row>
    <row r="920">
      <c r="A920" s="65"/>
      <c r="B920" s="65"/>
      <c r="C920" s="65"/>
      <c r="D920" s="157"/>
      <c r="E920" s="65"/>
      <c r="F920" s="65"/>
      <c r="G920" s="65"/>
      <c r="H920" s="104"/>
      <c r="I920" s="162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37"/>
    </row>
    <row r="921">
      <c r="A921" s="65"/>
      <c r="B921" s="65"/>
      <c r="C921" s="65"/>
      <c r="D921" s="157"/>
      <c r="E921" s="65"/>
      <c r="F921" s="65"/>
      <c r="G921" s="65"/>
      <c r="H921" s="104"/>
      <c r="I921" s="162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</row>
    <row r="922">
      <c r="A922" s="65"/>
      <c r="B922" s="65"/>
      <c r="C922" s="65"/>
      <c r="D922" s="157"/>
      <c r="E922" s="65"/>
      <c r="F922" s="65"/>
      <c r="G922" s="65"/>
      <c r="H922" s="104"/>
      <c r="I922" s="162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37"/>
    </row>
    <row r="923">
      <c r="A923" s="65"/>
      <c r="B923" s="65"/>
      <c r="C923" s="65"/>
      <c r="D923" s="157"/>
      <c r="E923" s="65"/>
      <c r="F923" s="65"/>
      <c r="G923" s="65"/>
      <c r="H923" s="104"/>
      <c r="I923" s="162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37"/>
    </row>
    <row r="924">
      <c r="A924" s="65"/>
      <c r="B924" s="65"/>
      <c r="C924" s="65"/>
      <c r="D924" s="157"/>
      <c r="E924" s="65"/>
      <c r="F924" s="65"/>
      <c r="G924" s="65"/>
      <c r="H924" s="104"/>
      <c r="I924" s="162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37"/>
    </row>
    <row r="925">
      <c r="A925" s="65"/>
      <c r="B925" s="65"/>
      <c r="C925" s="65"/>
      <c r="D925" s="157"/>
      <c r="E925" s="65"/>
      <c r="F925" s="65"/>
      <c r="G925" s="65"/>
      <c r="H925" s="104"/>
      <c r="I925" s="162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37"/>
    </row>
    <row r="926">
      <c r="A926" s="65"/>
      <c r="B926" s="65"/>
      <c r="C926" s="65"/>
      <c r="D926" s="157"/>
      <c r="E926" s="65"/>
      <c r="F926" s="65"/>
      <c r="G926" s="65"/>
      <c r="H926" s="104"/>
      <c r="I926" s="162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37"/>
    </row>
    <row r="927">
      <c r="A927" s="65"/>
      <c r="B927" s="65"/>
      <c r="C927" s="65"/>
      <c r="D927" s="157"/>
      <c r="E927" s="65"/>
      <c r="F927" s="65"/>
      <c r="G927" s="65"/>
      <c r="H927" s="104"/>
      <c r="I927" s="162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37"/>
    </row>
    <row r="928">
      <c r="A928" s="65"/>
      <c r="B928" s="65"/>
      <c r="C928" s="65"/>
      <c r="D928" s="157"/>
      <c r="E928" s="65"/>
      <c r="F928" s="65"/>
      <c r="G928" s="65"/>
      <c r="H928" s="104"/>
      <c r="I928" s="162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37"/>
    </row>
    <row r="929">
      <c r="A929" s="65"/>
      <c r="B929" s="65"/>
      <c r="C929" s="65"/>
      <c r="D929" s="157"/>
      <c r="E929" s="65"/>
      <c r="F929" s="65"/>
      <c r="G929" s="65"/>
      <c r="H929" s="104"/>
      <c r="I929" s="162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37"/>
    </row>
    <row r="930">
      <c r="A930" s="65"/>
      <c r="B930" s="65"/>
      <c r="C930" s="65"/>
      <c r="D930" s="157"/>
      <c r="E930" s="65"/>
      <c r="F930" s="65"/>
      <c r="G930" s="65"/>
      <c r="H930" s="104"/>
      <c r="I930" s="162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37"/>
    </row>
    <row r="931">
      <c r="A931" s="65"/>
      <c r="B931" s="65"/>
      <c r="C931" s="65"/>
      <c r="D931" s="157"/>
      <c r="E931" s="65"/>
      <c r="F931" s="65"/>
      <c r="G931" s="65"/>
      <c r="H931" s="104"/>
      <c r="I931" s="162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37"/>
    </row>
    <row r="932">
      <c r="A932" s="65"/>
      <c r="B932" s="65"/>
      <c r="C932" s="65"/>
      <c r="D932" s="157"/>
      <c r="E932" s="65"/>
      <c r="F932" s="65"/>
      <c r="G932" s="65"/>
      <c r="H932" s="104"/>
      <c r="I932" s="162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37"/>
    </row>
    <row r="933">
      <c r="A933" s="65"/>
      <c r="B933" s="65"/>
      <c r="C933" s="65"/>
      <c r="D933" s="157"/>
      <c r="E933" s="65"/>
      <c r="F933" s="65"/>
      <c r="G933" s="65"/>
      <c r="H933" s="104"/>
      <c r="I933" s="162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37"/>
    </row>
    <row r="934">
      <c r="A934" s="65"/>
      <c r="B934" s="65"/>
      <c r="C934" s="65"/>
      <c r="D934" s="157"/>
      <c r="E934" s="65"/>
      <c r="F934" s="65"/>
      <c r="G934" s="65"/>
      <c r="H934" s="104"/>
      <c r="I934" s="162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37"/>
    </row>
    <row r="935">
      <c r="A935" s="65"/>
      <c r="B935" s="65"/>
      <c r="C935" s="65"/>
      <c r="D935" s="157"/>
      <c r="E935" s="65"/>
      <c r="F935" s="65"/>
      <c r="G935" s="65"/>
      <c r="H935" s="104"/>
      <c r="I935" s="162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37"/>
    </row>
    <row r="936">
      <c r="A936" s="65"/>
      <c r="B936" s="65"/>
      <c r="C936" s="65"/>
      <c r="D936" s="157"/>
      <c r="E936" s="65"/>
      <c r="F936" s="65"/>
      <c r="G936" s="65"/>
      <c r="H936" s="104"/>
      <c r="I936" s="162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37"/>
    </row>
    <row r="937">
      <c r="A937" s="65"/>
      <c r="B937" s="65"/>
      <c r="C937" s="65"/>
      <c r="D937" s="157"/>
      <c r="E937" s="65"/>
      <c r="F937" s="65"/>
      <c r="G937" s="65"/>
      <c r="H937" s="104"/>
      <c r="I937" s="162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37"/>
    </row>
    <row r="938">
      <c r="A938" s="65"/>
      <c r="B938" s="65"/>
      <c r="C938" s="65"/>
      <c r="D938" s="157"/>
      <c r="E938" s="65"/>
      <c r="F938" s="65"/>
      <c r="G938" s="65"/>
      <c r="H938" s="104"/>
      <c r="I938" s="162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37"/>
    </row>
    <row r="939">
      <c r="A939" s="65"/>
      <c r="B939" s="65"/>
      <c r="C939" s="65"/>
      <c r="D939" s="157"/>
      <c r="E939" s="65"/>
      <c r="F939" s="65"/>
      <c r="G939" s="65"/>
      <c r="H939" s="104"/>
      <c r="I939" s="162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37"/>
    </row>
    <row r="940">
      <c r="A940" s="65"/>
      <c r="B940" s="65"/>
      <c r="C940" s="65"/>
      <c r="D940" s="157"/>
      <c r="E940" s="65"/>
      <c r="F940" s="65"/>
      <c r="G940" s="65"/>
      <c r="H940" s="104"/>
      <c r="I940" s="162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37"/>
    </row>
    <row r="941">
      <c r="A941" s="65"/>
      <c r="B941" s="65"/>
      <c r="C941" s="65"/>
      <c r="D941" s="157"/>
      <c r="E941" s="65"/>
      <c r="F941" s="65"/>
      <c r="G941" s="65"/>
      <c r="H941" s="104"/>
      <c r="I941" s="162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37"/>
    </row>
    <row r="942">
      <c r="A942" s="65"/>
      <c r="B942" s="65"/>
      <c r="C942" s="65"/>
      <c r="D942" s="157"/>
      <c r="E942" s="65"/>
      <c r="F942" s="65"/>
      <c r="G942" s="65"/>
      <c r="H942" s="104"/>
      <c r="I942" s="162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37"/>
    </row>
    <row r="943">
      <c r="A943" s="65"/>
      <c r="B943" s="65"/>
      <c r="C943" s="65"/>
      <c r="D943" s="157"/>
      <c r="E943" s="65"/>
      <c r="F943" s="65"/>
      <c r="G943" s="65"/>
      <c r="H943" s="104"/>
      <c r="I943" s="162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37"/>
    </row>
    <row r="944">
      <c r="A944" s="65"/>
      <c r="B944" s="65"/>
      <c r="C944" s="65"/>
      <c r="D944" s="157"/>
      <c r="E944" s="65"/>
      <c r="F944" s="65"/>
      <c r="G944" s="65"/>
      <c r="H944" s="104"/>
      <c r="I944" s="162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37"/>
    </row>
    <row r="945">
      <c r="A945" s="65"/>
      <c r="B945" s="65"/>
      <c r="C945" s="65"/>
      <c r="D945" s="157"/>
      <c r="E945" s="65"/>
      <c r="F945" s="65"/>
      <c r="G945" s="65"/>
      <c r="H945" s="104"/>
      <c r="I945" s="162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37"/>
    </row>
    <row r="946">
      <c r="A946" s="65"/>
      <c r="B946" s="65"/>
      <c r="C946" s="65"/>
      <c r="D946" s="157"/>
      <c r="E946" s="65"/>
      <c r="F946" s="65"/>
      <c r="G946" s="65"/>
      <c r="H946" s="104"/>
      <c r="I946" s="162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37"/>
    </row>
    <row r="947">
      <c r="A947" s="65"/>
      <c r="B947" s="65"/>
      <c r="C947" s="65"/>
      <c r="D947" s="157"/>
      <c r="E947" s="65"/>
      <c r="F947" s="65"/>
      <c r="G947" s="65"/>
      <c r="H947" s="104"/>
      <c r="I947" s="162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37"/>
    </row>
    <row r="948">
      <c r="A948" s="65"/>
      <c r="B948" s="65"/>
      <c r="C948" s="65"/>
      <c r="D948" s="157"/>
      <c r="E948" s="65"/>
      <c r="F948" s="65"/>
      <c r="G948" s="65"/>
      <c r="H948" s="104"/>
      <c r="I948" s="162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37"/>
    </row>
    <row r="949">
      <c r="A949" s="65"/>
      <c r="B949" s="65"/>
      <c r="C949" s="65"/>
      <c r="D949" s="157"/>
      <c r="E949" s="65"/>
      <c r="F949" s="65"/>
      <c r="G949" s="65"/>
      <c r="H949" s="104"/>
      <c r="I949" s="162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37"/>
    </row>
    <row r="950">
      <c r="A950" s="65"/>
      <c r="B950" s="65"/>
      <c r="C950" s="65"/>
      <c r="D950" s="157"/>
      <c r="E950" s="65"/>
      <c r="F950" s="65"/>
      <c r="G950" s="65"/>
      <c r="H950" s="104"/>
      <c r="I950" s="162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37"/>
    </row>
    <row r="951">
      <c r="A951" s="65"/>
      <c r="B951" s="65"/>
      <c r="C951" s="65"/>
      <c r="D951" s="157"/>
      <c r="E951" s="65"/>
      <c r="F951" s="65"/>
      <c r="G951" s="65"/>
      <c r="H951" s="104"/>
      <c r="I951" s="162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37"/>
    </row>
    <row r="952">
      <c r="A952" s="65"/>
      <c r="B952" s="65"/>
      <c r="C952" s="65"/>
      <c r="D952" s="157"/>
      <c r="E952" s="65"/>
      <c r="F952" s="65"/>
      <c r="G952" s="65"/>
      <c r="H952" s="104"/>
      <c r="I952" s="162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37"/>
    </row>
    <row r="953">
      <c r="A953" s="65"/>
      <c r="B953" s="65"/>
      <c r="C953" s="65"/>
      <c r="D953" s="157"/>
      <c r="E953" s="65"/>
      <c r="F953" s="65"/>
      <c r="G953" s="65"/>
      <c r="H953" s="104"/>
      <c r="I953" s="162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37"/>
    </row>
    <row r="954">
      <c r="A954" s="65"/>
      <c r="B954" s="65"/>
      <c r="C954" s="65"/>
      <c r="D954" s="157"/>
      <c r="E954" s="65"/>
      <c r="F954" s="65"/>
      <c r="G954" s="65"/>
      <c r="H954" s="104"/>
      <c r="I954" s="162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</row>
    <row r="955">
      <c r="A955" s="65"/>
      <c r="B955" s="65"/>
      <c r="C955" s="65"/>
      <c r="D955" s="157"/>
      <c r="E955" s="65"/>
      <c r="F955" s="65"/>
      <c r="G955" s="65"/>
      <c r="H955" s="104"/>
      <c r="I955" s="162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37"/>
    </row>
    <row r="956">
      <c r="A956" s="65"/>
      <c r="B956" s="65"/>
      <c r="C956" s="65"/>
      <c r="D956" s="157"/>
      <c r="E956" s="65"/>
      <c r="F956" s="65"/>
      <c r="G956" s="65"/>
      <c r="H956" s="104"/>
      <c r="I956" s="162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37"/>
    </row>
    <row r="957">
      <c r="A957" s="65"/>
      <c r="B957" s="65"/>
      <c r="C957" s="65"/>
      <c r="D957" s="157"/>
      <c r="E957" s="65"/>
      <c r="F957" s="65"/>
      <c r="G957" s="65"/>
      <c r="H957" s="104"/>
      <c r="I957" s="162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37"/>
    </row>
    <row r="958">
      <c r="A958" s="65"/>
      <c r="B958" s="65"/>
      <c r="C958" s="65"/>
      <c r="D958" s="157"/>
      <c r="E958" s="65"/>
      <c r="F958" s="65"/>
      <c r="G958" s="65"/>
      <c r="H958" s="104"/>
      <c r="I958" s="162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37"/>
    </row>
    <row r="959">
      <c r="A959" s="65"/>
      <c r="B959" s="65"/>
      <c r="C959" s="65"/>
      <c r="D959" s="157"/>
      <c r="E959" s="65"/>
      <c r="F959" s="65"/>
      <c r="G959" s="65"/>
      <c r="H959" s="104"/>
      <c r="I959" s="162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37"/>
    </row>
    <row r="960">
      <c r="A960" s="65"/>
      <c r="B960" s="65"/>
      <c r="C960" s="65"/>
      <c r="D960" s="157"/>
      <c r="E960" s="65"/>
      <c r="F960" s="65"/>
      <c r="G960" s="65"/>
      <c r="H960" s="104"/>
      <c r="I960" s="162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37"/>
    </row>
    <row r="961">
      <c r="A961" s="65"/>
      <c r="B961" s="65"/>
      <c r="C961" s="65"/>
      <c r="D961" s="157"/>
      <c r="E961" s="65"/>
      <c r="F961" s="65"/>
      <c r="G961" s="65"/>
      <c r="H961" s="104"/>
      <c r="I961" s="162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37"/>
    </row>
    <row r="962">
      <c r="A962" s="65"/>
      <c r="B962" s="65"/>
      <c r="C962" s="65"/>
      <c r="D962" s="157"/>
      <c r="E962" s="65"/>
      <c r="F962" s="65"/>
      <c r="G962" s="65"/>
      <c r="H962" s="104"/>
      <c r="I962" s="162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37"/>
    </row>
    <row r="963">
      <c r="A963" s="65"/>
      <c r="B963" s="65"/>
      <c r="C963" s="65"/>
      <c r="D963" s="157"/>
      <c r="E963" s="65"/>
      <c r="F963" s="65"/>
      <c r="G963" s="65"/>
      <c r="H963" s="104"/>
      <c r="I963" s="162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37"/>
    </row>
    <row r="964">
      <c r="A964" s="65"/>
      <c r="B964" s="65"/>
      <c r="C964" s="65"/>
      <c r="D964" s="157"/>
      <c r="E964" s="65"/>
      <c r="F964" s="65"/>
      <c r="G964" s="65"/>
      <c r="H964" s="104"/>
      <c r="I964" s="162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37"/>
    </row>
    <row r="965">
      <c r="A965" s="65"/>
      <c r="B965" s="65"/>
      <c r="C965" s="65"/>
      <c r="D965" s="157"/>
      <c r="E965" s="65"/>
      <c r="F965" s="65"/>
      <c r="G965" s="65"/>
      <c r="H965" s="104"/>
      <c r="I965" s="162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37"/>
    </row>
    <row r="966">
      <c r="A966" s="65"/>
      <c r="B966" s="65"/>
      <c r="C966" s="65"/>
      <c r="D966" s="157"/>
      <c r="E966" s="65"/>
      <c r="F966" s="65"/>
      <c r="G966" s="65"/>
      <c r="H966" s="104"/>
      <c r="I966" s="162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37"/>
    </row>
    <row r="967">
      <c r="A967" s="65"/>
      <c r="B967" s="65"/>
      <c r="C967" s="65"/>
      <c r="D967" s="157"/>
      <c r="E967" s="65"/>
      <c r="F967" s="65"/>
      <c r="G967" s="65"/>
      <c r="H967" s="104"/>
      <c r="I967" s="162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37"/>
    </row>
    <row r="968">
      <c r="A968" s="65"/>
      <c r="B968" s="65"/>
      <c r="C968" s="65"/>
      <c r="D968" s="157"/>
      <c r="E968" s="65"/>
      <c r="F968" s="65"/>
      <c r="G968" s="65"/>
      <c r="H968" s="104"/>
      <c r="I968" s="162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37"/>
    </row>
    <row r="969">
      <c r="A969" s="65"/>
      <c r="B969" s="65"/>
      <c r="C969" s="65"/>
      <c r="D969" s="157"/>
      <c r="E969" s="65"/>
      <c r="F969" s="65"/>
      <c r="G969" s="65"/>
      <c r="H969" s="104"/>
      <c r="I969" s="162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37"/>
    </row>
    <row r="970">
      <c r="A970" s="65"/>
      <c r="B970" s="65"/>
      <c r="C970" s="65"/>
      <c r="D970" s="157"/>
      <c r="E970" s="65"/>
      <c r="F970" s="65"/>
      <c r="G970" s="65"/>
      <c r="H970" s="104"/>
      <c r="I970" s="162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37"/>
    </row>
    <row r="971">
      <c r="A971" s="65"/>
      <c r="B971" s="65"/>
      <c r="C971" s="65"/>
      <c r="D971" s="157"/>
      <c r="E971" s="65"/>
      <c r="F971" s="65"/>
      <c r="G971" s="65"/>
      <c r="H971" s="104"/>
      <c r="I971" s="162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37"/>
    </row>
    <row r="972">
      <c r="A972" s="65"/>
      <c r="B972" s="65"/>
      <c r="C972" s="65"/>
      <c r="D972" s="157"/>
      <c r="E972" s="65"/>
      <c r="F972" s="65"/>
      <c r="G972" s="65"/>
      <c r="H972" s="104"/>
      <c r="I972" s="162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37"/>
    </row>
    <row r="973">
      <c r="A973" s="65"/>
      <c r="B973" s="65"/>
      <c r="C973" s="65"/>
      <c r="D973" s="157"/>
      <c r="E973" s="65"/>
      <c r="F973" s="65"/>
      <c r="G973" s="65"/>
      <c r="H973" s="104"/>
      <c r="I973" s="162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37"/>
    </row>
    <row r="974">
      <c r="A974" s="65"/>
      <c r="B974" s="65"/>
      <c r="C974" s="65"/>
      <c r="D974" s="157"/>
      <c r="E974" s="65"/>
      <c r="F974" s="65"/>
      <c r="G974" s="65"/>
      <c r="H974" s="104"/>
      <c r="I974" s="162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37"/>
    </row>
    <row r="975">
      <c r="A975" s="65"/>
      <c r="B975" s="65"/>
      <c r="C975" s="65"/>
      <c r="D975" s="157"/>
      <c r="E975" s="65"/>
      <c r="F975" s="65"/>
      <c r="G975" s="65"/>
      <c r="H975" s="104"/>
      <c r="I975" s="162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37"/>
    </row>
    <row r="976">
      <c r="A976" s="65"/>
      <c r="B976" s="65"/>
      <c r="C976" s="65"/>
      <c r="D976" s="157"/>
      <c r="E976" s="65"/>
      <c r="F976" s="65"/>
      <c r="G976" s="65"/>
      <c r="H976" s="104"/>
      <c r="I976" s="162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37"/>
    </row>
    <row r="977">
      <c r="A977" s="65"/>
      <c r="B977" s="65"/>
      <c r="C977" s="65"/>
      <c r="D977" s="157"/>
      <c r="E977" s="65"/>
      <c r="F977" s="65"/>
      <c r="G977" s="65"/>
      <c r="H977" s="104"/>
      <c r="I977" s="162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37"/>
    </row>
    <row r="978">
      <c r="A978" s="65"/>
      <c r="B978" s="65"/>
      <c r="C978" s="65"/>
      <c r="D978" s="157"/>
      <c r="E978" s="65"/>
      <c r="F978" s="65"/>
      <c r="G978" s="65"/>
      <c r="H978" s="104"/>
      <c r="I978" s="162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</row>
    <row r="979">
      <c r="A979" s="65"/>
      <c r="B979" s="65"/>
      <c r="C979" s="65"/>
      <c r="D979" s="157"/>
      <c r="E979" s="65"/>
      <c r="F979" s="65"/>
      <c r="G979" s="65"/>
      <c r="H979" s="104"/>
      <c r="I979" s="162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37"/>
    </row>
    <row r="980">
      <c r="A980" s="65"/>
      <c r="B980" s="65"/>
      <c r="C980" s="65"/>
      <c r="D980" s="157"/>
      <c r="E980" s="65"/>
      <c r="F980" s="65"/>
      <c r="G980" s="65"/>
      <c r="H980" s="104"/>
      <c r="I980" s="162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37"/>
    </row>
    <row r="981">
      <c r="A981" s="65"/>
      <c r="B981" s="65"/>
      <c r="C981" s="65"/>
      <c r="D981" s="157"/>
      <c r="E981" s="65"/>
      <c r="F981" s="65"/>
      <c r="G981" s="65"/>
      <c r="H981" s="104"/>
      <c r="I981" s="162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37"/>
    </row>
    <row r="982">
      <c r="A982" s="65"/>
      <c r="B982" s="65"/>
      <c r="C982" s="65"/>
      <c r="D982" s="157"/>
      <c r="E982" s="65"/>
      <c r="F982" s="65"/>
      <c r="G982" s="65"/>
      <c r="H982" s="104"/>
      <c r="I982" s="162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37"/>
    </row>
    <row r="983">
      <c r="A983" s="65"/>
      <c r="B983" s="65"/>
      <c r="C983" s="65"/>
      <c r="D983" s="157"/>
      <c r="E983" s="65"/>
      <c r="F983" s="65"/>
      <c r="G983" s="65"/>
      <c r="H983" s="104"/>
      <c r="I983" s="162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37"/>
    </row>
    <row r="984">
      <c r="A984" s="65"/>
      <c r="B984" s="65"/>
      <c r="C984" s="65"/>
      <c r="D984" s="157"/>
      <c r="E984" s="65"/>
      <c r="F984" s="65"/>
      <c r="G984" s="65"/>
      <c r="H984" s="104"/>
      <c r="I984" s="162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37"/>
    </row>
    <row r="985">
      <c r="A985" s="65"/>
      <c r="B985" s="65"/>
      <c r="C985" s="65"/>
      <c r="D985" s="157"/>
      <c r="E985" s="65"/>
      <c r="F985" s="65"/>
      <c r="G985" s="65"/>
      <c r="H985" s="104"/>
      <c r="I985" s="162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37"/>
    </row>
    <row r="986">
      <c r="A986" s="65"/>
      <c r="B986" s="65"/>
      <c r="C986" s="65"/>
      <c r="D986" s="157"/>
      <c r="E986" s="65"/>
      <c r="F986" s="65"/>
      <c r="G986" s="65"/>
      <c r="H986" s="104"/>
      <c r="I986" s="162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37"/>
    </row>
    <row r="987">
      <c r="A987" s="65"/>
      <c r="B987" s="65"/>
      <c r="C987" s="65"/>
      <c r="D987" s="157"/>
      <c r="E987" s="65"/>
      <c r="F987" s="65"/>
      <c r="G987" s="65"/>
      <c r="H987" s="104"/>
      <c r="I987" s="162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37"/>
    </row>
    <row r="988">
      <c r="A988" s="65"/>
      <c r="B988" s="65"/>
      <c r="C988" s="65"/>
      <c r="D988" s="157"/>
      <c r="E988" s="65"/>
      <c r="F988" s="65"/>
      <c r="G988" s="65"/>
      <c r="H988" s="104"/>
      <c r="I988" s="162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37"/>
    </row>
    <row r="989">
      <c r="A989" s="65"/>
      <c r="B989" s="65"/>
      <c r="C989" s="65"/>
      <c r="D989" s="157"/>
      <c r="E989" s="65"/>
      <c r="F989" s="65"/>
      <c r="G989" s="65"/>
      <c r="H989" s="104"/>
      <c r="I989" s="162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37"/>
    </row>
    <row r="990">
      <c r="A990" s="65"/>
      <c r="B990" s="65"/>
      <c r="C990" s="65"/>
      <c r="D990" s="157"/>
      <c r="E990" s="65"/>
      <c r="F990" s="65"/>
      <c r="G990" s="65"/>
      <c r="H990" s="104"/>
      <c r="I990" s="162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  <c r="AA990" s="137"/>
      <c r="AB990" s="137"/>
      <c r="AC990" s="137"/>
      <c r="AD990" s="137"/>
      <c r="AE990" s="137"/>
    </row>
    <row r="991">
      <c r="A991" s="65"/>
      <c r="B991" s="65"/>
      <c r="C991" s="65"/>
      <c r="D991" s="157"/>
      <c r="E991" s="65"/>
      <c r="F991" s="65"/>
      <c r="G991" s="65"/>
      <c r="H991" s="104"/>
      <c r="I991" s="162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  <c r="AA991" s="137"/>
      <c r="AB991" s="137"/>
      <c r="AC991" s="137"/>
      <c r="AD991" s="137"/>
      <c r="AE991" s="137"/>
    </row>
    <row r="992">
      <c r="A992" s="65"/>
      <c r="B992" s="65"/>
      <c r="C992" s="65"/>
      <c r="D992" s="157"/>
      <c r="E992" s="65"/>
      <c r="F992" s="65"/>
      <c r="G992" s="65"/>
      <c r="H992" s="104"/>
      <c r="I992" s="162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  <c r="AA992" s="137"/>
      <c r="AB992" s="137"/>
      <c r="AC992" s="137"/>
      <c r="AD992" s="137"/>
      <c r="AE992" s="137"/>
    </row>
    <row r="993">
      <c r="A993" s="65"/>
      <c r="B993" s="65"/>
      <c r="C993" s="65"/>
      <c r="D993" s="157"/>
      <c r="E993" s="65"/>
      <c r="F993" s="65"/>
      <c r="G993" s="65"/>
      <c r="H993" s="104"/>
      <c r="I993" s="162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  <c r="AA993" s="137"/>
      <c r="AB993" s="137"/>
      <c r="AC993" s="137"/>
      <c r="AD993" s="137"/>
      <c r="AE993" s="137"/>
    </row>
    <row r="994">
      <c r="A994" s="65"/>
      <c r="B994" s="65"/>
      <c r="C994" s="65"/>
      <c r="D994" s="157"/>
      <c r="E994" s="65"/>
      <c r="F994" s="65"/>
      <c r="G994" s="65"/>
      <c r="H994" s="104"/>
      <c r="I994" s="162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  <c r="AA994" s="137"/>
      <c r="AB994" s="137"/>
      <c r="AC994" s="137"/>
      <c r="AD994" s="137"/>
      <c r="AE994" s="137"/>
    </row>
    <row r="995">
      <c r="A995" s="65"/>
      <c r="B995" s="65"/>
      <c r="C995" s="65"/>
      <c r="D995" s="157"/>
      <c r="E995" s="65"/>
      <c r="F995" s="65"/>
      <c r="G995" s="65"/>
      <c r="H995" s="104"/>
      <c r="I995" s="162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  <c r="AA995" s="137"/>
      <c r="AB995" s="137"/>
      <c r="AC995" s="137"/>
      <c r="AD995" s="137"/>
      <c r="AE995" s="137"/>
    </row>
    <row r="996">
      <c r="A996" s="65"/>
      <c r="B996" s="65"/>
      <c r="C996" s="65"/>
      <c r="D996" s="157"/>
      <c r="E996" s="65"/>
      <c r="F996" s="65"/>
      <c r="G996" s="65"/>
      <c r="H996" s="104"/>
      <c r="I996" s="162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  <c r="AA996" s="137"/>
      <c r="AB996" s="137"/>
      <c r="AC996" s="137"/>
      <c r="AD996" s="137"/>
      <c r="AE996" s="137"/>
    </row>
    <row r="997">
      <c r="A997" s="65"/>
      <c r="B997" s="65"/>
      <c r="C997" s="65"/>
      <c r="D997" s="157"/>
      <c r="E997" s="65"/>
      <c r="F997" s="65"/>
      <c r="G997" s="65"/>
      <c r="H997" s="104"/>
      <c r="I997" s="162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  <c r="AA997" s="137"/>
      <c r="AB997" s="137"/>
      <c r="AC997" s="137"/>
      <c r="AD997" s="137"/>
      <c r="AE997" s="137"/>
    </row>
    <row r="998">
      <c r="A998" s="65"/>
      <c r="B998" s="65"/>
      <c r="C998" s="65"/>
      <c r="D998" s="157"/>
      <c r="E998" s="65"/>
      <c r="F998" s="65"/>
      <c r="G998" s="65"/>
      <c r="H998" s="104"/>
      <c r="I998" s="162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  <c r="AA998" s="137"/>
      <c r="AB998" s="137"/>
      <c r="AC998" s="137"/>
      <c r="AD998" s="137"/>
      <c r="AE998" s="137"/>
    </row>
    <row r="999">
      <c r="A999" s="65"/>
      <c r="B999" s="65"/>
      <c r="C999" s="65"/>
      <c r="D999" s="157"/>
      <c r="E999" s="65"/>
      <c r="F999" s="65"/>
      <c r="G999" s="65"/>
      <c r="H999" s="104"/>
      <c r="I999" s="162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  <c r="AA999" s="137"/>
      <c r="AB999" s="137"/>
      <c r="AC999" s="137"/>
      <c r="AD999" s="137"/>
      <c r="AE999" s="137"/>
    </row>
    <row r="1000">
      <c r="A1000" s="65"/>
      <c r="B1000" s="65"/>
      <c r="C1000" s="65"/>
      <c r="D1000" s="157"/>
      <c r="E1000" s="65"/>
      <c r="F1000" s="65"/>
      <c r="G1000" s="65"/>
      <c r="H1000" s="104"/>
      <c r="I1000" s="162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  <c r="AA1000" s="137"/>
      <c r="AB1000" s="137"/>
      <c r="AC1000" s="137"/>
      <c r="AD1000" s="137"/>
      <c r="AE1000" s="137"/>
    </row>
    <row r="1001">
      <c r="A1001" s="65"/>
      <c r="B1001" s="65"/>
      <c r="C1001" s="65"/>
      <c r="D1001" s="157"/>
      <c r="E1001" s="65"/>
      <c r="F1001" s="65"/>
      <c r="G1001" s="65"/>
      <c r="H1001" s="104"/>
      <c r="I1001" s="162"/>
      <c r="J1001" s="137"/>
      <c r="K1001" s="137"/>
      <c r="L1001" s="137"/>
      <c r="M1001" s="137"/>
      <c r="N1001" s="137"/>
      <c r="O1001" s="137"/>
      <c r="P1001" s="137"/>
      <c r="Q1001" s="137"/>
      <c r="R1001" s="137"/>
      <c r="S1001" s="137"/>
      <c r="T1001" s="137"/>
      <c r="U1001" s="137"/>
      <c r="V1001" s="137"/>
      <c r="W1001" s="137"/>
      <c r="X1001" s="137"/>
      <c r="Y1001" s="137"/>
      <c r="Z1001" s="137"/>
      <c r="AA1001" s="137"/>
      <c r="AB1001" s="137"/>
      <c r="AC1001" s="137"/>
      <c r="AD1001" s="137"/>
      <c r="AE1001" s="137"/>
    </row>
    <row r="1002">
      <c r="A1002" s="65"/>
      <c r="B1002" s="65"/>
      <c r="C1002" s="65"/>
      <c r="D1002" s="157"/>
      <c r="E1002" s="65"/>
      <c r="F1002" s="65"/>
      <c r="G1002" s="65"/>
      <c r="H1002" s="104"/>
      <c r="I1002" s="162"/>
      <c r="J1002" s="137"/>
      <c r="K1002" s="137"/>
      <c r="L1002" s="137"/>
      <c r="M1002" s="137"/>
      <c r="N1002" s="137"/>
      <c r="O1002" s="137"/>
      <c r="P1002" s="137"/>
      <c r="Q1002" s="137"/>
      <c r="R1002" s="137"/>
      <c r="S1002" s="137"/>
      <c r="T1002" s="137"/>
      <c r="U1002" s="137"/>
      <c r="V1002" s="137"/>
      <c r="W1002" s="137"/>
      <c r="X1002" s="137"/>
      <c r="Y1002" s="137"/>
      <c r="Z1002" s="137"/>
      <c r="AA1002" s="137"/>
      <c r="AB1002" s="137"/>
      <c r="AC1002" s="137"/>
      <c r="AD1002" s="137"/>
      <c r="AE1002" s="137"/>
    </row>
    <row r="1003">
      <c r="A1003" s="65"/>
      <c r="B1003" s="65"/>
      <c r="C1003" s="65"/>
      <c r="D1003" s="157"/>
      <c r="E1003" s="65"/>
      <c r="F1003" s="65"/>
      <c r="G1003" s="65"/>
      <c r="H1003" s="104"/>
      <c r="I1003" s="162"/>
      <c r="J1003" s="137"/>
      <c r="K1003" s="137"/>
      <c r="L1003" s="137"/>
      <c r="M1003" s="137"/>
      <c r="N1003" s="137"/>
      <c r="O1003" s="137"/>
      <c r="P1003" s="137"/>
      <c r="Q1003" s="137"/>
      <c r="R1003" s="137"/>
      <c r="S1003" s="137"/>
      <c r="T1003" s="137"/>
      <c r="U1003" s="137"/>
      <c r="V1003" s="137"/>
      <c r="W1003" s="137"/>
      <c r="X1003" s="137"/>
      <c r="Y1003" s="137"/>
      <c r="Z1003" s="137"/>
      <c r="AA1003" s="137"/>
      <c r="AB1003" s="137"/>
      <c r="AC1003" s="137"/>
      <c r="AD1003" s="137"/>
      <c r="AE1003" s="137"/>
    </row>
    <row r="1004">
      <c r="A1004" s="65"/>
      <c r="B1004" s="65"/>
      <c r="C1004" s="65"/>
      <c r="D1004" s="157"/>
      <c r="E1004" s="65"/>
      <c r="F1004" s="65"/>
      <c r="G1004" s="65"/>
      <c r="H1004" s="104"/>
      <c r="I1004" s="162"/>
      <c r="J1004" s="137"/>
      <c r="K1004" s="137"/>
      <c r="L1004" s="137"/>
      <c r="M1004" s="137"/>
      <c r="N1004" s="137"/>
      <c r="O1004" s="137"/>
      <c r="P1004" s="137"/>
      <c r="Q1004" s="137"/>
      <c r="R1004" s="137"/>
      <c r="S1004" s="137"/>
      <c r="T1004" s="137"/>
      <c r="U1004" s="137"/>
      <c r="V1004" s="137"/>
      <c r="W1004" s="137"/>
      <c r="X1004" s="137"/>
      <c r="Y1004" s="137"/>
      <c r="Z1004" s="137"/>
      <c r="AA1004" s="137"/>
      <c r="AB1004" s="137"/>
      <c r="AC1004" s="137"/>
      <c r="AD1004" s="137"/>
      <c r="AE1004" s="137"/>
    </row>
  </sheetData>
  <autoFilter ref="$A$6:$I$37">
    <sortState ref="A6:I37">
      <sortCondition descending="1" ref="D6:D37"/>
    </sortState>
  </autoFilter>
  <conditionalFormatting sqref="G7:G38">
    <cfRule type="notContainsBlanks" dxfId="0" priority="1">
      <formula>LEN(TRIM(G7))&gt;0</formula>
    </cfRule>
  </conditionalFormatting>
  <dataValidations>
    <dataValidation type="list" allowBlank="1" sqref="G7:G38">
      <formula1>"New (Untouched),Disqualified,Stipulate (Discovery),Evidence (Demo),Application (Quote/Proposal),Resolve (Negotiate),Conclude (Out for Signature),Hayday (Closed/Won),Closed Lost,Trial Lost"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8BB1"/>
    <outlinePr summaryBelow="0" summaryRight="0"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75"/>
  <cols>
    <col customWidth="1" min="1" max="1" width="26.5"/>
    <col customWidth="1" min="2" max="2" width="23.13"/>
    <col customWidth="1" min="3" max="3" width="7.38"/>
    <col customWidth="1" min="4" max="4" width="7.5"/>
    <col customWidth="1" min="5" max="5" width="7.38"/>
    <col customWidth="1" min="6" max="6" width="6.63"/>
    <col customWidth="1" min="7" max="7" width="8.5"/>
    <col customWidth="1" min="8" max="8" width="9.13"/>
    <col customWidth="1" min="9" max="9" width="6.5"/>
    <col customWidth="1" min="10" max="11" width="7.25"/>
    <col customWidth="1" min="12" max="12" width="6.38"/>
    <col customWidth="1" min="13" max="13" width="8.0"/>
    <col customWidth="1" min="14" max="14" width="8.38"/>
    <col customWidth="1" min="15" max="15" width="8.75"/>
    <col customWidth="1" min="16" max="16" width="8.25"/>
    <col customWidth="1" min="17" max="17" width="8.75"/>
    <col customWidth="1" min="18" max="18" width="7.13"/>
    <col customWidth="1" min="19" max="19" width="8.25"/>
    <col customWidth="1" min="20" max="20" width="9.13"/>
    <col customWidth="1" min="21" max="21" width="7.38"/>
    <col customWidth="1" min="22" max="22" width="7.88"/>
    <col customWidth="1" min="23" max="23" width="8.75"/>
    <col customWidth="1" min="24" max="24" width="7.25"/>
    <col customWidth="1" min="25" max="25" width="7.88"/>
    <col customWidth="1" min="26" max="26" width="8.63"/>
    <col customWidth="1" min="27" max="29" width="20.5"/>
  </cols>
  <sheetData>
    <row r="1">
      <c r="A1" s="1"/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1"/>
      <c r="AB1" s="1"/>
      <c r="AC1" s="1"/>
    </row>
    <row r="2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  <c r="V2" s="19"/>
      <c r="W2" s="19"/>
      <c r="X2" s="19"/>
      <c r="Y2" s="19"/>
      <c r="Z2" s="19"/>
      <c r="AA2" s="1"/>
      <c r="AB2" s="1"/>
      <c r="AC2" s="1"/>
    </row>
    <row r="3">
      <c r="A3" s="14" t="s">
        <v>0</v>
      </c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9"/>
      <c r="V3" s="19"/>
      <c r="W3" s="19"/>
      <c r="X3" s="19"/>
      <c r="Y3" s="19"/>
      <c r="Z3" s="19"/>
      <c r="AA3" s="1"/>
      <c r="AB3" s="1"/>
      <c r="AC3" s="1"/>
    </row>
    <row r="4">
      <c r="A4" s="25" t="s">
        <v>4</v>
      </c>
      <c r="B4" s="26"/>
      <c r="C4" s="31" t="s">
        <v>6</v>
      </c>
      <c r="D4" s="33"/>
      <c r="E4" s="33"/>
      <c r="F4" s="33"/>
      <c r="G4" s="33"/>
      <c r="H4" s="34"/>
      <c r="I4" s="31" t="s">
        <v>7</v>
      </c>
      <c r="J4" s="33"/>
      <c r="K4" s="33"/>
      <c r="L4" s="33"/>
      <c r="M4" s="33"/>
      <c r="N4" s="34"/>
      <c r="O4" s="31" t="s">
        <v>8</v>
      </c>
      <c r="P4" s="33"/>
      <c r="Q4" s="33"/>
      <c r="R4" s="33"/>
      <c r="S4" s="33"/>
      <c r="T4" s="34"/>
      <c r="U4" s="36" t="s">
        <v>9</v>
      </c>
      <c r="V4" s="33"/>
      <c r="W4" s="33"/>
      <c r="X4" s="33"/>
      <c r="Y4" s="33"/>
      <c r="Z4" s="34"/>
      <c r="AA4" s="1"/>
      <c r="AB4" s="1"/>
      <c r="AC4" s="1"/>
    </row>
    <row r="5">
      <c r="A5" s="35" t="str">
        <f>HYPERLINK("http://improvado.io/lp/improvado-etlv?utm_source=google_doc&amp;utm_medium=downloadable_dashboard","Schedule a Demo.")</f>
        <v>Schedule a Demo.</v>
      </c>
      <c r="B5" s="42" t="s">
        <v>20</v>
      </c>
      <c r="C5" s="44" t="s">
        <v>23</v>
      </c>
      <c r="D5" s="44" t="s">
        <v>25</v>
      </c>
      <c r="E5" s="44" t="s">
        <v>26</v>
      </c>
      <c r="F5" s="47" t="s">
        <v>27</v>
      </c>
      <c r="G5" s="47" t="s">
        <v>35</v>
      </c>
      <c r="H5" s="50" t="s">
        <v>36</v>
      </c>
      <c r="I5" s="52" t="s">
        <v>23</v>
      </c>
      <c r="J5" s="52" t="s">
        <v>25</v>
      </c>
      <c r="K5" s="52" t="s">
        <v>26</v>
      </c>
      <c r="L5" s="55" t="s">
        <v>27</v>
      </c>
      <c r="M5" s="55" t="s">
        <v>35</v>
      </c>
      <c r="N5" s="58" t="s">
        <v>36</v>
      </c>
      <c r="O5" s="50" t="s">
        <v>23</v>
      </c>
      <c r="P5" s="50" t="s">
        <v>25</v>
      </c>
      <c r="Q5" s="50" t="s">
        <v>26</v>
      </c>
      <c r="R5" s="47" t="s">
        <v>27</v>
      </c>
      <c r="S5" s="47" t="s">
        <v>35</v>
      </c>
      <c r="T5" s="50" t="s">
        <v>36</v>
      </c>
      <c r="U5" s="58" t="s">
        <v>23</v>
      </c>
      <c r="V5" s="58" t="s">
        <v>25</v>
      </c>
      <c r="W5" s="58" t="s">
        <v>26</v>
      </c>
      <c r="X5" s="55" t="s">
        <v>27</v>
      </c>
      <c r="Y5" s="55" t="s">
        <v>35</v>
      </c>
      <c r="Z5" s="58" t="s">
        <v>36</v>
      </c>
      <c r="AA5" s="1"/>
      <c r="AB5" s="1"/>
      <c r="AC5" s="1"/>
    </row>
    <row r="6">
      <c r="A6" s="66" t="s">
        <v>48</v>
      </c>
      <c r="B6" s="69" t="s">
        <v>58</v>
      </c>
      <c r="C6" s="72"/>
      <c r="D6" s="75"/>
      <c r="E6" s="75"/>
      <c r="F6" s="77"/>
      <c r="G6" s="80"/>
      <c r="H6" s="83"/>
      <c r="I6" s="86"/>
      <c r="J6" s="88"/>
      <c r="K6" s="88"/>
      <c r="L6" s="91"/>
      <c r="M6" s="92"/>
      <c r="N6" s="93"/>
      <c r="O6" s="72"/>
      <c r="P6" s="75"/>
      <c r="Q6" s="75"/>
      <c r="R6" s="94"/>
      <c r="S6" s="94"/>
      <c r="T6" s="75"/>
      <c r="U6" s="97"/>
      <c r="V6" s="99"/>
      <c r="W6" s="99"/>
      <c r="X6" s="100"/>
      <c r="Y6" s="100"/>
      <c r="Z6" s="99"/>
    </row>
    <row r="7">
      <c r="A7" s="90"/>
      <c r="B7" s="69" t="s">
        <v>59</v>
      </c>
      <c r="C7" s="72"/>
      <c r="D7" s="75"/>
      <c r="E7" s="75"/>
      <c r="F7" s="77"/>
      <c r="G7" s="80"/>
      <c r="H7" s="83"/>
      <c r="I7" s="86"/>
      <c r="J7" s="88"/>
      <c r="K7" s="88"/>
      <c r="L7" s="91"/>
      <c r="M7" s="101"/>
      <c r="N7" s="102"/>
      <c r="O7" s="72"/>
      <c r="P7" s="75"/>
      <c r="Q7" s="75"/>
      <c r="R7" s="94"/>
      <c r="S7" s="94"/>
      <c r="T7" s="75"/>
      <c r="U7" s="97"/>
      <c r="V7" s="99"/>
      <c r="W7" s="99"/>
      <c r="X7" s="100"/>
      <c r="Y7" s="100"/>
      <c r="Z7" s="99"/>
    </row>
    <row r="8">
      <c r="A8" s="105" t="s">
        <v>61</v>
      </c>
      <c r="B8" s="69" t="s">
        <v>62</v>
      </c>
      <c r="C8" s="106"/>
      <c r="D8" s="75"/>
      <c r="E8" s="109"/>
      <c r="F8" s="77"/>
      <c r="G8" s="111"/>
      <c r="H8" s="113"/>
      <c r="I8" s="86"/>
      <c r="J8" s="88"/>
      <c r="K8" s="114"/>
      <c r="L8" s="91"/>
      <c r="M8" s="92"/>
      <c r="N8" s="93"/>
      <c r="O8" s="72"/>
      <c r="P8" s="75"/>
      <c r="Q8" s="75"/>
      <c r="R8" s="94"/>
      <c r="S8" s="94"/>
      <c r="T8" s="75"/>
      <c r="U8" s="97"/>
      <c r="V8" s="99"/>
      <c r="W8" s="99"/>
      <c r="X8" s="100"/>
      <c r="Y8" s="100"/>
      <c r="Z8" s="99"/>
    </row>
    <row r="9">
      <c r="A9" s="66" t="s">
        <v>63</v>
      </c>
      <c r="B9" s="69" t="s">
        <v>64</v>
      </c>
      <c r="C9" s="116"/>
      <c r="D9" s="118"/>
      <c r="E9" s="118"/>
      <c r="F9" s="119"/>
      <c r="G9" s="80"/>
      <c r="H9" s="83"/>
      <c r="I9" s="120"/>
      <c r="J9" s="121"/>
      <c r="K9" s="121"/>
      <c r="L9" s="122"/>
      <c r="M9" s="101"/>
      <c r="N9" s="102"/>
      <c r="O9" s="72"/>
      <c r="P9" s="75"/>
      <c r="Q9" s="75"/>
      <c r="R9" s="94"/>
      <c r="S9" s="94"/>
      <c r="T9" s="75"/>
      <c r="U9" s="123"/>
      <c r="V9" s="99"/>
      <c r="W9" s="99"/>
      <c r="X9" s="100"/>
      <c r="Y9" s="100"/>
      <c r="Z9" s="99"/>
    </row>
    <row r="10">
      <c r="A10" s="108"/>
      <c r="B10" s="69" t="s">
        <v>65</v>
      </c>
      <c r="C10" s="124"/>
      <c r="D10" s="124"/>
      <c r="E10" s="124"/>
      <c r="F10" s="119"/>
      <c r="G10" s="80"/>
      <c r="H10" s="83"/>
      <c r="I10" s="125"/>
      <c r="J10" s="125"/>
      <c r="K10" s="125"/>
      <c r="L10" s="122"/>
      <c r="M10" s="101"/>
      <c r="N10" s="102"/>
      <c r="O10" s="72"/>
      <c r="P10" s="106"/>
      <c r="Q10" s="75"/>
      <c r="R10" s="94"/>
      <c r="S10" s="94"/>
      <c r="T10" s="75"/>
      <c r="U10" s="127"/>
      <c r="V10" s="84"/>
      <c r="W10" s="99"/>
      <c r="X10" s="100"/>
      <c r="Y10" s="100"/>
      <c r="Z10" s="99"/>
    </row>
    <row r="11">
      <c r="A11" s="108"/>
      <c r="B11" s="69" t="s">
        <v>66</v>
      </c>
      <c r="C11" s="124"/>
      <c r="D11" s="124"/>
      <c r="E11" s="124"/>
      <c r="F11" s="77"/>
      <c r="G11" s="80"/>
      <c r="H11" s="83"/>
      <c r="I11" s="125"/>
      <c r="J11" s="125"/>
      <c r="K11" s="125"/>
      <c r="L11" s="122"/>
      <c r="M11" s="101"/>
      <c r="N11" s="102"/>
      <c r="O11" s="72"/>
      <c r="P11" s="106"/>
      <c r="Q11" s="109"/>
      <c r="R11" s="94"/>
      <c r="S11" s="130"/>
      <c r="T11" s="109"/>
      <c r="U11" s="84"/>
      <c r="V11" s="84"/>
      <c r="W11" s="131"/>
      <c r="X11" s="100"/>
      <c r="Y11" s="100"/>
      <c r="Z11" s="131"/>
    </row>
    <row r="12">
      <c r="A12" s="108"/>
      <c r="B12" s="132" t="s">
        <v>68</v>
      </c>
      <c r="C12" s="124"/>
      <c r="D12" s="124"/>
      <c r="E12" s="124"/>
      <c r="F12" s="119"/>
      <c r="G12" s="80"/>
      <c r="H12" s="83"/>
      <c r="I12" s="125"/>
      <c r="J12" s="125"/>
      <c r="K12" s="125"/>
      <c r="L12" s="122"/>
      <c r="M12" s="101"/>
      <c r="N12" s="102"/>
      <c r="O12" s="72"/>
      <c r="P12" s="75"/>
      <c r="Q12" s="75"/>
      <c r="R12" s="94"/>
      <c r="S12" s="94"/>
      <c r="T12" s="75"/>
      <c r="U12" s="127"/>
      <c r="V12" s="99"/>
      <c r="W12" s="99"/>
      <c r="X12" s="100"/>
      <c r="Y12" s="100"/>
      <c r="Z12" s="99"/>
    </row>
    <row r="13">
      <c r="A13" s="90"/>
      <c r="B13" s="132" t="s">
        <v>69</v>
      </c>
      <c r="C13" s="116"/>
      <c r="D13" s="116"/>
      <c r="E13" s="116"/>
      <c r="F13" s="119"/>
      <c r="G13" s="80"/>
      <c r="H13" s="83"/>
      <c r="I13" s="120"/>
      <c r="J13" s="120"/>
      <c r="K13" s="120"/>
      <c r="L13" s="122"/>
      <c r="M13" s="101"/>
      <c r="N13" s="102"/>
      <c r="O13" s="72"/>
      <c r="P13" s="72"/>
      <c r="Q13" s="75"/>
      <c r="R13" s="94"/>
      <c r="S13" s="94"/>
      <c r="T13" s="75"/>
      <c r="U13" s="123"/>
      <c r="V13" s="123"/>
      <c r="W13" s="99"/>
      <c r="X13" s="100"/>
      <c r="Y13" s="100"/>
      <c r="Z13" s="99"/>
    </row>
    <row r="14">
      <c r="A14" s="66" t="s">
        <v>70</v>
      </c>
      <c r="B14" s="69" t="s">
        <v>71</v>
      </c>
      <c r="C14" s="106"/>
      <c r="D14" s="75"/>
      <c r="E14" s="75"/>
      <c r="F14" s="77"/>
      <c r="G14" s="111"/>
      <c r="H14" s="113"/>
      <c r="I14" s="134"/>
      <c r="J14" s="88"/>
      <c r="K14" s="88"/>
      <c r="L14" s="91"/>
      <c r="M14" s="92"/>
      <c r="N14" s="93"/>
      <c r="O14" s="72"/>
      <c r="P14" s="75"/>
      <c r="Q14" s="75"/>
      <c r="R14" s="94"/>
      <c r="S14" s="94"/>
      <c r="T14" s="75"/>
      <c r="U14" s="84"/>
      <c r="V14" s="99"/>
      <c r="W14" s="99"/>
      <c r="X14" s="100"/>
      <c r="Y14" s="100"/>
      <c r="Z14" s="99"/>
    </row>
    <row r="15">
      <c r="A15" s="108"/>
      <c r="B15" s="69" t="s">
        <v>72</v>
      </c>
      <c r="C15" s="106"/>
      <c r="D15" s="75"/>
      <c r="E15" s="75"/>
      <c r="F15" s="119"/>
      <c r="G15" s="80"/>
      <c r="H15" s="83"/>
      <c r="I15" s="134"/>
      <c r="J15" s="88"/>
      <c r="K15" s="88"/>
      <c r="L15" s="122"/>
      <c r="M15" s="101"/>
      <c r="N15" s="102"/>
      <c r="O15" s="72"/>
      <c r="P15" s="75"/>
      <c r="Q15" s="75"/>
      <c r="R15" s="94"/>
      <c r="S15" s="94"/>
      <c r="T15" s="75"/>
      <c r="U15" s="84"/>
      <c r="V15" s="99"/>
      <c r="W15" s="99"/>
      <c r="X15" s="100"/>
      <c r="Y15" s="100"/>
      <c r="Z15" s="99"/>
    </row>
    <row r="16">
      <c r="A16" s="108"/>
      <c r="B16" s="69" t="s">
        <v>73</v>
      </c>
      <c r="C16" s="106"/>
      <c r="D16" s="106"/>
      <c r="E16" s="75"/>
      <c r="F16" s="119"/>
      <c r="G16" s="80"/>
      <c r="H16" s="83"/>
      <c r="I16" s="134"/>
      <c r="J16" s="134"/>
      <c r="K16" s="134"/>
      <c r="L16" s="122"/>
      <c r="M16" s="101"/>
      <c r="N16" s="102"/>
      <c r="O16" s="72"/>
      <c r="P16" s="106"/>
      <c r="Q16" s="75"/>
      <c r="R16" s="94"/>
      <c r="S16" s="94"/>
      <c r="T16" s="75"/>
      <c r="U16" s="84"/>
      <c r="V16" s="84"/>
      <c r="W16" s="99"/>
      <c r="X16" s="100"/>
      <c r="Y16" s="100"/>
      <c r="Z16" s="99"/>
    </row>
    <row r="17">
      <c r="A17" s="90"/>
      <c r="B17" s="69" t="s">
        <v>74</v>
      </c>
      <c r="C17" s="106"/>
      <c r="D17" s="106"/>
      <c r="E17" s="75"/>
      <c r="F17" s="119"/>
      <c r="G17" s="80"/>
      <c r="H17" s="83"/>
      <c r="I17" s="134"/>
      <c r="J17" s="134"/>
      <c r="K17" s="134"/>
      <c r="L17" s="122"/>
      <c r="M17" s="101"/>
      <c r="N17" s="102"/>
      <c r="O17" s="72"/>
      <c r="P17" s="75"/>
      <c r="Q17" s="75"/>
      <c r="R17" s="94"/>
      <c r="S17" s="94"/>
      <c r="T17" s="75"/>
      <c r="U17" s="84"/>
      <c r="V17" s="99"/>
      <c r="W17" s="99"/>
      <c r="X17" s="100"/>
      <c r="Y17" s="100"/>
      <c r="Z17" s="99"/>
    </row>
    <row r="18">
      <c r="A18" s="105" t="s">
        <v>76</v>
      </c>
      <c r="B18" s="69" t="s">
        <v>76</v>
      </c>
      <c r="C18" s="124"/>
      <c r="D18" s="124"/>
      <c r="E18" s="124"/>
      <c r="F18" s="119"/>
      <c r="G18" s="80"/>
      <c r="H18" s="83"/>
      <c r="I18" s="134"/>
      <c r="J18" s="88"/>
      <c r="K18" s="88"/>
      <c r="L18" s="91"/>
      <c r="M18" s="92"/>
      <c r="N18" s="93"/>
      <c r="O18" s="72"/>
      <c r="P18" s="75"/>
      <c r="Q18" s="75"/>
      <c r="R18" s="94"/>
      <c r="S18" s="94"/>
      <c r="T18" s="75"/>
      <c r="U18" s="84"/>
      <c r="V18" s="99"/>
      <c r="W18" s="99"/>
      <c r="X18" s="100"/>
      <c r="Y18" s="100"/>
      <c r="Z18" s="99"/>
    </row>
    <row r="19">
      <c r="A19" s="105" t="s">
        <v>77</v>
      </c>
      <c r="B19" s="69" t="s">
        <v>78</v>
      </c>
      <c r="C19" s="124"/>
      <c r="D19" s="124"/>
      <c r="E19" s="124"/>
      <c r="F19" s="119"/>
      <c r="G19" s="80"/>
      <c r="H19" s="83"/>
      <c r="I19" s="134"/>
      <c r="J19" s="134"/>
      <c r="K19" s="134"/>
      <c r="L19" s="122"/>
      <c r="M19" s="101"/>
      <c r="N19" s="102"/>
      <c r="O19" s="72"/>
      <c r="P19" s="75"/>
      <c r="Q19" s="75"/>
      <c r="R19" s="94"/>
      <c r="S19" s="94"/>
      <c r="T19" s="75"/>
      <c r="U19" s="84"/>
      <c r="V19" s="99"/>
      <c r="W19" s="99"/>
      <c r="X19" s="100"/>
      <c r="Y19" s="100"/>
      <c r="Z19" s="99"/>
    </row>
    <row r="20">
      <c r="A20" s="66" t="s">
        <v>79</v>
      </c>
      <c r="B20" s="69" t="s">
        <v>80</v>
      </c>
      <c r="C20" s="124"/>
      <c r="D20" s="124"/>
      <c r="E20" s="124"/>
      <c r="F20" s="119"/>
      <c r="G20" s="80"/>
      <c r="H20" s="83"/>
      <c r="I20" s="134"/>
      <c r="J20" s="88"/>
      <c r="K20" s="88"/>
      <c r="L20" s="91"/>
      <c r="M20" s="101"/>
      <c r="N20" s="102"/>
      <c r="O20" s="72"/>
      <c r="P20" s="75"/>
      <c r="Q20" s="75"/>
      <c r="R20" s="94"/>
      <c r="S20" s="94"/>
      <c r="T20" s="75"/>
      <c r="U20" s="84"/>
      <c r="V20" s="99"/>
      <c r="W20" s="99"/>
      <c r="X20" s="100"/>
      <c r="Y20" s="100"/>
      <c r="Z20" s="99"/>
    </row>
    <row r="21">
      <c r="A21" s="90"/>
      <c r="B21" s="69" t="s">
        <v>81</v>
      </c>
      <c r="C21" s="124"/>
      <c r="D21" s="124"/>
      <c r="E21" s="124"/>
      <c r="F21" s="119"/>
      <c r="G21" s="80"/>
      <c r="H21" s="83"/>
      <c r="I21" s="125"/>
      <c r="J21" s="125"/>
      <c r="K21" s="125"/>
      <c r="L21" s="91"/>
      <c r="M21" s="92"/>
      <c r="N21" s="93"/>
      <c r="O21" s="72"/>
      <c r="P21" s="75"/>
      <c r="Q21" s="75"/>
      <c r="R21" s="94"/>
      <c r="S21" s="94"/>
      <c r="T21" s="75"/>
      <c r="U21" s="84"/>
      <c r="V21" s="99"/>
      <c r="W21" s="99"/>
      <c r="X21" s="100"/>
      <c r="Y21" s="100"/>
      <c r="Z21" s="99"/>
    </row>
    <row r="22">
      <c r="A22" s="66" t="s">
        <v>82</v>
      </c>
      <c r="B22" s="69" t="s">
        <v>83</v>
      </c>
      <c r="C22" s="72"/>
      <c r="D22" s="75"/>
      <c r="E22" s="75"/>
      <c r="F22" s="77"/>
      <c r="G22" s="80"/>
      <c r="H22" s="83"/>
      <c r="I22" s="86"/>
      <c r="J22" s="88"/>
      <c r="K22" s="88"/>
      <c r="L22" s="91"/>
      <c r="M22" s="101"/>
      <c r="N22" s="102"/>
      <c r="O22" s="72"/>
      <c r="P22" s="75"/>
      <c r="Q22" s="75"/>
      <c r="R22" s="94"/>
      <c r="S22" s="94"/>
      <c r="T22" s="75"/>
      <c r="U22" s="123"/>
      <c r="V22" s="99"/>
      <c r="W22" s="99"/>
      <c r="X22" s="100"/>
      <c r="Y22" s="100"/>
      <c r="Z22" s="99"/>
    </row>
    <row r="23">
      <c r="A23" s="108"/>
      <c r="B23" s="69" t="s">
        <v>84</v>
      </c>
      <c r="C23" s="106"/>
      <c r="D23" s="75"/>
      <c r="E23" s="75"/>
      <c r="F23" s="119"/>
      <c r="G23" s="80"/>
      <c r="H23" s="83"/>
      <c r="I23" s="134"/>
      <c r="J23" s="88"/>
      <c r="K23" s="88"/>
      <c r="L23" s="122"/>
      <c r="M23" s="101"/>
      <c r="N23" s="102"/>
      <c r="O23" s="72"/>
      <c r="P23" s="75"/>
      <c r="Q23" s="75"/>
      <c r="R23" s="94"/>
      <c r="S23" s="94"/>
      <c r="T23" s="75"/>
      <c r="U23" s="84"/>
      <c r="V23" s="99"/>
      <c r="W23" s="99"/>
      <c r="X23" s="100"/>
      <c r="Y23" s="100"/>
      <c r="Z23" s="99"/>
    </row>
    <row r="24" ht="5.25" customHeight="1">
      <c r="A24" s="108"/>
      <c r="B24" s="69" t="s">
        <v>85</v>
      </c>
      <c r="C24" s="106"/>
      <c r="D24" s="75"/>
      <c r="E24" s="75"/>
      <c r="F24" s="119"/>
      <c r="G24" s="80"/>
      <c r="H24" s="83"/>
      <c r="I24" s="134"/>
      <c r="J24" s="88"/>
      <c r="K24" s="88"/>
      <c r="L24" s="122"/>
      <c r="M24" s="101"/>
      <c r="N24" s="102"/>
      <c r="O24" s="72"/>
      <c r="P24" s="75"/>
      <c r="Q24" s="75"/>
      <c r="R24" s="94"/>
      <c r="S24" s="94"/>
      <c r="T24" s="75"/>
      <c r="U24" s="84"/>
      <c r="V24" s="99"/>
      <c r="W24" s="99"/>
      <c r="X24" s="100"/>
      <c r="Y24" s="100"/>
      <c r="Z24" s="99"/>
    </row>
    <row r="25">
      <c r="A25" s="108"/>
      <c r="B25" s="69" t="s">
        <v>87</v>
      </c>
      <c r="C25" s="106"/>
      <c r="D25" s="75"/>
      <c r="E25" s="75"/>
      <c r="F25" s="119"/>
      <c r="G25" s="80"/>
      <c r="H25" s="83"/>
      <c r="I25" s="134"/>
      <c r="J25" s="134"/>
      <c r="K25" s="134"/>
      <c r="L25" s="122"/>
      <c r="M25" s="101"/>
      <c r="N25" s="102"/>
      <c r="O25" s="72"/>
      <c r="P25" s="106"/>
      <c r="Q25" s="75"/>
      <c r="R25" s="94"/>
      <c r="S25" s="94"/>
      <c r="T25" s="75"/>
      <c r="U25" s="84"/>
      <c r="V25" s="84"/>
      <c r="W25" s="99"/>
      <c r="X25" s="100"/>
      <c r="Y25" s="100"/>
      <c r="Z25" s="99"/>
    </row>
    <row r="26">
      <c r="A26" s="90"/>
      <c r="B26" s="69" t="s">
        <v>88</v>
      </c>
      <c r="C26" s="106"/>
      <c r="D26" s="75"/>
      <c r="E26" s="75"/>
      <c r="F26" s="119"/>
      <c r="G26" s="80"/>
      <c r="H26" s="83"/>
      <c r="I26" s="134"/>
      <c r="J26" s="134"/>
      <c r="K26" s="134"/>
      <c r="L26" s="122"/>
      <c r="M26" s="101"/>
      <c r="N26" s="102"/>
      <c r="O26" s="72"/>
      <c r="P26" s="75"/>
      <c r="Q26" s="75"/>
      <c r="R26" s="94"/>
      <c r="S26" s="94"/>
      <c r="T26" s="75"/>
      <c r="U26" s="84"/>
      <c r="V26" s="99"/>
      <c r="W26" s="99"/>
      <c r="X26" s="100"/>
      <c r="Y26" s="100"/>
      <c r="Z26" s="99"/>
    </row>
    <row r="27">
      <c r="A27" s="66" t="s">
        <v>89</v>
      </c>
      <c r="B27" s="69" t="s">
        <v>90</v>
      </c>
      <c r="C27" s="72"/>
      <c r="D27" s="75"/>
      <c r="E27" s="75"/>
      <c r="F27" s="119"/>
      <c r="G27" s="80"/>
      <c r="H27" s="83"/>
      <c r="I27" s="86"/>
      <c r="J27" s="88"/>
      <c r="K27" s="88"/>
      <c r="L27" s="122"/>
      <c r="M27" s="101"/>
      <c r="N27" s="102"/>
      <c r="O27" s="72"/>
      <c r="P27" s="75"/>
      <c r="Q27" s="75"/>
      <c r="R27" s="94"/>
      <c r="S27" s="94"/>
      <c r="T27" s="75"/>
      <c r="U27" s="123"/>
      <c r="V27" s="99"/>
      <c r="W27" s="99"/>
      <c r="X27" s="100"/>
      <c r="Y27" s="100"/>
      <c r="Z27" s="99"/>
    </row>
    <row r="28">
      <c r="A28" s="108"/>
      <c r="B28" s="69" t="s">
        <v>91</v>
      </c>
      <c r="C28" s="72"/>
      <c r="D28" s="75"/>
      <c r="E28" s="75"/>
      <c r="F28" s="77"/>
      <c r="G28" s="80"/>
      <c r="H28" s="83"/>
      <c r="I28" s="86"/>
      <c r="J28" s="88"/>
      <c r="K28" s="88"/>
      <c r="L28" s="122"/>
      <c r="M28" s="101"/>
      <c r="N28" s="102"/>
      <c r="O28" s="72"/>
      <c r="P28" s="75"/>
      <c r="Q28" s="75"/>
      <c r="R28" s="94"/>
      <c r="S28" s="94"/>
      <c r="T28" s="75"/>
      <c r="U28" s="123"/>
      <c r="V28" s="99"/>
      <c r="W28" s="99"/>
      <c r="X28" s="100"/>
      <c r="Y28" s="100"/>
      <c r="Z28" s="99"/>
    </row>
    <row r="29">
      <c r="A29" s="90"/>
      <c r="B29" s="69" t="s">
        <v>92</v>
      </c>
      <c r="C29" s="72"/>
      <c r="D29" s="75"/>
      <c r="E29" s="75"/>
      <c r="F29" s="119"/>
      <c r="G29" s="80"/>
      <c r="H29" s="83"/>
      <c r="I29" s="86"/>
      <c r="J29" s="88"/>
      <c r="K29" s="88"/>
      <c r="L29" s="122"/>
      <c r="M29" s="101"/>
      <c r="N29" s="102"/>
      <c r="O29" s="72"/>
      <c r="P29" s="75"/>
      <c r="Q29" s="155"/>
      <c r="R29" s="94"/>
      <c r="S29" s="156"/>
      <c r="T29" s="155"/>
      <c r="U29" s="123"/>
      <c r="V29" s="99"/>
      <c r="W29" s="99"/>
      <c r="X29" s="100"/>
      <c r="Y29" s="100"/>
      <c r="Z29" s="99"/>
    </row>
    <row r="30">
      <c r="A30" s="105" t="s">
        <v>93</v>
      </c>
      <c r="B30" s="69" t="s">
        <v>94</v>
      </c>
      <c r="C30" s="72"/>
      <c r="D30" s="75"/>
      <c r="E30" s="75"/>
      <c r="F30" s="119"/>
      <c r="G30" s="80"/>
      <c r="H30" s="83"/>
      <c r="I30" s="86"/>
      <c r="J30" s="88"/>
      <c r="K30" s="88"/>
      <c r="L30" s="122"/>
      <c r="M30" s="101"/>
      <c r="N30" s="102"/>
      <c r="O30" s="72"/>
      <c r="P30" s="75"/>
      <c r="Q30" s="75"/>
      <c r="R30" s="94"/>
      <c r="S30" s="94"/>
      <c r="T30" s="75"/>
      <c r="U30" s="123"/>
      <c r="V30" s="99"/>
      <c r="W30" s="99"/>
      <c r="X30" s="100"/>
      <c r="Y30" s="100"/>
      <c r="Z30" s="99"/>
    </row>
    <row r="31">
      <c r="A31" s="158"/>
      <c r="B31" s="159"/>
      <c r="C31" s="160"/>
      <c r="D31" s="161"/>
      <c r="E31" s="160"/>
      <c r="F31" s="163"/>
      <c r="G31" s="163"/>
      <c r="H31" s="165"/>
      <c r="I31" s="21"/>
      <c r="J31" s="166"/>
      <c r="K31" s="21"/>
      <c r="L31" s="163"/>
      <c r="M31" s="163"/>
      <c r="N31" s="165"/>
      <c r="O31" s="21"/>
      <c r="P31" s="166"/>
      <c r="Q31" s="2"/>
      <c r="R31" s="167"/>
      <c r="S31" s="167"/>
      <c r="T31" s="21"/>
      <c r="U31" s="21"/>
      <c r="V31" s="166"/>
      <c r="W31" s="21"/>
      <c r="X31" s="167"/>
      <c r="Y31" s="167"/>
      <c r="Z31" s="21"/>
      <c r="AA31" s="169"/>
      <c r="AB31" s="169"/>
      <c r="AC31" s="169"/>
    </row>
    <row r="32">
      <c r="A32" s="170"/>
      <c r="B32" s="171" t="s">
        <v>97</v>
      </c>
      <c r="C32" s="172">
        <f>sum(C6:C13)</f>
        <v>0</v>
      </c>
      <c r="D32" s="173">
        <f>sum(D6:D9)</f>
        <v>0</v>
      </c>
      <c r="E32" s="173">
        <f t="shared" ref="E32:I32" si="1">sum(E6:E13)</f>
        <v>0</v>
      </c>
      <c r="F32" s="174">
        <f t="shared" si="1"/>
        <v>0</v>
      </c>
      <c r="G32" s="174">
        <f t="shared" si="1"/>
        <v>0</v>
      </c>
      <c r="H32" s="173">
        <f t="shared" si="1"/>
        <v>0</v>
      </c>
      <c r="I32" s="175">
        <f t="shared" si="1"/>
        <v>0</v>
      </c>
      <c r="J32" s="176">
        <f>sum(J6:J9)</f>
        <v>0</v>
      </c>
      <c r="K32" s="176">
        <f t="shared" ref="K32:O32" si="2">sum(K6:K13)</f>
        <v>0</v>
      </c>
      <c r="L32" s="177">
        <f t="shared" si="2"/>
        <v>0</v>
      </c>
      <c r="M32" s="177">
        <f t="shared" si="2"/>
        <v>0</v>
      </c>
      <c r="N32" s="176">
        <f t="shared" si="2"/>
        <v>0</v>
      </c>
      <c r="O32" s="172">
        <f t="shared" si="2"/>
        <v>0</v>
      </c>
      <c r="P32" s="118" t="str">
        <f t="shared" ref="P32:P33" si="7">Q32/O32</f>
        <v>#DIV/0!</v>
      </c>
      <c r="Q32" s="173">
        <f t="shared" ref="Q32:U32" si="3">sum(Q6:Q13)</f>
        <v>0</v>
      </c>
      <c r="R32" s="174">
        <f t="shared" si="3"/>
        <v>0</v>
      </c>
      <c r="S32" s="174">
        <f t="shared" si="3"/>
        <v>0</v>
      </c>
      <c r="T32" s="173">
        <f t="shared" si="3"/>
        <v>0</v>
      </c>
      <c r="U32" s="182">
        <f t="shared" si="3"/>
        <v>0</v>
      </c>
      <c r="V32" s="184" t="str">
        <f t="shared" ref="V32:V33" si="9">W32/U32</f>
        <v>#DIV/0!</v>
      </c>
      <c r="W32" s="185">
        <f t="shared" ref="W32:Z32" si="4">sum(W6:W13)</f>
        <v>0</v>
      </c>
      <c r="X32" s="186">
        <f t="shared" si="4"/>
        <v>0</v>
      </c>
      <c r="Y32" s="186">
        <f t="shared" si="4"/>
        <v>0</v>
      </c>
      <c r="Z32" s="185">
        <f t="shared" si="4"/>
        <v>0</v>
      </c>
      <c r="AA32" s="169"/>
      <c r="AB32" s="169"/>
      <c r="AC32" s="169"/>
    </row>
    <row r="33">
      <c r="A33" s="170"/>
      <c r="B33" s="171" t="s">
        <v>100</v>
      </c>
      <c r="C33" s="187">
        <f>sum(C14:C30)</f>
        <v>0</v>
      </c>
      <c r="D33" s="187" t="str">
        <f>E33/C33</f>
        <v>#DIV/0!</v>
      </c>
      <c r="E33" s="173">
        <f t="shared" ref="E33:I33" si="5">sum(E14:E30)</f>
        <v>0</v>
      </c>
      <c r="F33" s="174">
        <f t="shared" si="5"/>
        <v>0</v>
      </c>
      <c r="G33" s="174">
        <f t="shared" si="5"/>
        <v>0</v>
      </c>
      <c r="H33" s="173">
        <f t="shared" si="5"/>
        <v>0</v>
      </c>
      <c r="I33" s="188">
        <f t="shared" si="5"/>
        <v>0</v>
      </c>
      <c r="J33" s="188" t="str">
        <f>K33/I33</f>
        <v>#DIV/0!</v>
      </c>
      <c r="K33" s="176">
        <f t="shared" ref="K33:O33" si="6">sum(K14:K30)</f>
        <v>0</v>
      </c>
      <c r="L33" s="177">
        <f t="shared" si="6"/>
        <v>0</v>
      </c>
      <c r="M33" s="177">
        <f t="shared" si="6"/>
        <v>0</v>
      </c>
      <c r="N33" s="176">
        <f t="shared" si="6"/>
        <v>0</v>
      </c>
      <c r="O33" s="172">
        <f t="shared" si="6"/>
        <v>0</v>
      </c>
      <c r="P33" s="187" t="str">
        <f t="shared" si="7"/>
        <v>#DIV/0!</v>
      </c>
      <c r="Q33" s="173">
        <f t="shared" ref="Q33:U33" si="8">sum(Q14:Q30)</f>
        <v>0</v>
      </c>
      <c r="R33" s="174">
        <f t="shared" si="8"/>
        <v>0</v>
      </c>
      <c r="S33" s="174">
        <f t="shared" si="8"/>
        <v>0</v>
      </c>
      <c r="T33" s="173">
        <f t="shared" si="8"/>
        <v>0</v>
      </c>
      <c r="U33" s="182">
        <f t="shared" si="8"/>
        <v>0</v>
      </c>
      <c r="V33" s="189" t="str">
        <f t="shared" si="9"/>
        <v>#DIV/0!</v>
      </c>
      <c r="W33" s="185">
        <f t="shared" ref="W33:Z33" si="10">sum(W14:W30)</f>
        <v>0</v>
      </c>
      <c r="X33" s="186">
        <f t="shared" si="10"/>
        <v>0</v>
      </c>
      <c r="Y33" s="186">
        <f t="shared" si="10"/>
        <v>0</v>
      </c>
      <c r="Z33" s="185">
        <f t="shared" si="10"/>
        <v>0</v>
      </c>
      <c r="AA33" s="169"/>
      <c r="AB33" s="169"/>
      <c r="AC33" s="169"/>
    </row>
    <row r="34">
      <c r="A34" s="170"/>
      <c r="B34" s="190" t="s">
        <v>99</v>
      </c>
      <c r="C34" s="172">
        <f>sum(C32:C33)</f>
        <v>0</v>
      </c>
      <c r="D34" s="173">
        <f>iferror(E34/C34,0)</f>
        <v>0</v>
      </c>
      <c r="E34" s="173">
        <f t="shared" ref="E34:I34" si="11">sum(E32:E33)</f>
        <v>0</v>
      </c>
      <c r="F34" s="174">
        <f t="shared" si="11"/>
        <v>0</v>
      </c>
      <c r="G34" s="174">
        <f t="shared" si="11"/>
        <v>0</v>
      </c>
      <c r="H34" s="173">
        <f t="shared" si="11"/>
        <v>0</v>
      </c>
      <c r="I34" s="175">
        <f t="shared" si="11"/>
        <v>0</v>
      </c>
      <c r="J34" s="176">
        <f>iferror(K34/I34,0)</f>
        <v>0</v>
      </c>
      <c r="K34" s="176">
        <f t="shared" ref="K34:O34" si="12">sum(K32:K33)</f>
        <v>0</v>
      </c>
      <c r="L34" s="177">
        <f t="shared" si="12"/>
        <v>0</v>
      </c>
      <c r="M34" s="177">
        <f t="shared" si="12"/>
        <v>0</v>
      </c>
      <c r="N34" s="176">
        <f t="shared" si="12"/>
        <v>0</v>
      </c>
      <c r="O34" s="172">
        <f t="shared" si="12"/>
        <v>0</v>
      </c>
      <c r="P34" s="173">
        <f>iferror(Q34/O34,0)</f>
        <v>0</v>
      </c>
      <c r="Q34" s="173">
        <f t="shared" ref="Q34:U34" si="13">sum(Q32:Q33)</f>
        <v>0</v>
      </c>
      <c r="R34" s="174">
        <f t="shared" si="13"/>
        <v>0</v>
      </c>
      <c r="S34" s="174">
        <f t="shared" si="13"/>
        <v>0</v>
      </c>
      <c r="T34" s="173">
        <f t="shared" si="13"/>
        <v>0</v>
      </c>
      <c r="U34" s="182">
        <f t="shared" si="13"/>
        <v>0</v>
      </c>
      <c r="V34" s="185">
        <f>iferror(W34/U34,0)</f>
        <v>0</v>
      </c>
      <c r="W34" s="185">
        <f t="shared" ref="W34:Z34" si="14">sum(W32:W33)</f>
        <v>0</v>
      </c>
      <c r="X34" s="186">
        <f t="shared" si="14"/>
        <v>0</v>
      </c>
      <c r="Y34" s="186">
        <f t="shared" si="14"/>
        <v>0</v>
      </c>
      <c r="Z34" s="185">
        <f t="shared" si="14"/>
        <v>0</v>
      </c>
      <c r="AA34" s="169"/>
      <c r="AB34" s="169"/>
      <c r="AC34" s="169"/>
    </row>
    <row r="35">
      <c r="A35" s="1"/>
      <c r="B35" s="42" t="s">
        <v>101</v>
      </c>
      <c r="C35" s="191"/>
      <c r="D35" s="191"/>
      <c r="E35" s="191"/>
      <c r="F35" s="191"/>
      <c r="G35" s="191"/>
      <c r="H35" s="191"/>
      <c r="I35" s="191" t="str">
        <f t="shared" ref="I35:U35" si="15">(I34-C34)/C34</f>
        <v>#DIV/0!</v>
      </c>
      <c r="J35" s="191" t="str">
        <f t="shared" si="15"/>
        <v>#DIV/0!</v>
      </c>
      <c r="K35" s="191" t="str">
        <f t="shared" si="15"/>
        <v>#DIV/0!</v>
      </c>
      <c r="L35" s="191" t="str">
        <f t="shared" si="15"/>
        <v>#DIV/0!</v>
      </c>
      <c r="M35" s="191" t="str">
        <f t="shared" si="15"/>
        <v>#DIV/0!</v>
      </c>
      <c r="N35" s="191" t="str">
        <f t="shared" si="15"/>
        <v>#DIV/0!</v>
      </c>
      <c r="O35" s="191" t="str">
        <f t="shared" si="15"/>
        <v>#DIV/0!</v>
      </c>
      <c r="P35" s="191" t="str">
        <f t="shared" si="15"/>
        <v>#DIV/0!</v>
      </c>
      <c r="Q35" s="191" t="str">
        <f t="shared" si="15"/>
        <v>#DIV/0!</v>
      </c>
      <c r="R35" s="191" t="str">
        <f t="shared" si="15"/>
        <v>#DIV/0!</v>
      </c>
      <c r="S35" s="191" t="str">
        <f t="shared" si="15"/>
        <v>#DIV/0!</v>
      </c>
      <c r="T35" s="191" t="str">
        <f t="shared" si="15"/>
        <v>#DIV/0!</v>
      </c>
      <c r="U35" s="191" t="str">
        <f t="shared" si="15"/>
        <v>#DIV/0!</v>
      </c>
      <c r="V35" s="65"/>
      <c r="W35" s="65"/>
      <c r="X35" s="65"/>
      <c r="Y35" s="65"/>
      <c r="Z35" s="65"/>
    </row>
    <row r="36">
      <c r="A36" s="1"/>
      <c r="B36" s="1"/>
      <c r="F36" s="192"/>
      <c r="G36" s="192"/>
      <c r="H36" s="1"/>
      <c r="L36" s="192"/>
      <c r="M36" s="192"/>
      <c r="N36" s="1"/>
      <c r="R36" s="142"/>
      <c r="S36" s="142"/>
    </row>
    <row r="37">
      <c r="A37" s="1"/>
      <c r="B37" s="1"/>
      <c r="F37" s="192"/>
      <c r="G37" s="192"/>
      <c r="H37" s="1"/>
      <c r="L37" s="192"/>
      <c r="M37" s="192"/>
      <c r="N37" s="1"/>
      <c r="R37" s="142"/>
      <c r="S37" s="142"/>
    </row>
    <row r="38">
      <c r="A38" s="1"/>
      <c r="B38" s="1"/>
      <c r="F38" s="192"/>
      <c r="G38" s="192"/>
      <c r="H38" s="1"/>
      <c r="L38" s="192"/>
      <c r="M38" s="192"/>
      <c r="N38" s="1"/>
      <c r="R38" s="142"/>
      <c r="S38" s="142"/>
    </row>
    <row r="39">
      <c r="A39" s="1"/>
      <c r="B39" s="1"/>
      <c r="F39" s="192"/>
      <c r="G39" s="192"/>
      <c r="H39" s="1"/>
      <c r="L39" s="192"/>
      <c r="M39" s="192"/>
      <c r="N39" s="1"/>
      <c r="R39" s="142"/>
      <c r="S39" s="142"/>
    </row>
    <row r="40">
      <c r="A40" s="1"/>
      <c r="B40" s="1"/>
      <c r="F40" s="192"/>
      <c r="G40" s="192"/>
      <c r="H40" s="1"/>
      <c r="L40" s="192"/>
      <c r="M40" s="192"/>
      <c r="N40" s="1"/>
      <c r="R40" s="142"/>
      <c r="S40" s="142"/>
    </row>
    <row r="41">
      <c r="A41" s="1"/>
      <c r="B41" s="1"/>
      <c r="F41" s="192"/>
      <c r="G41" s="192"/>
      <c r="H41" s="1"/>
      <c r="L41" s="192"/>
      <c r="M41" s="192"/>
      <c r="N41" s="1"/>
      <c r="R41" s="142"/>
      <c r="S41" s="142"/>
    </row>
    <row r="42">
      <c r="A42" s="1"/>
      <c r="B42" s="1"/>
      <c r="F42" s="192"/>
      <c r="G42" s="192"/>
      <c r="H42" s="1"/>
      <c r="L42" s="192"/>
      <c r="M42" s="192"/>
      <c r="N42" s="1"/>
      <c r="R42" s="142"/>
      <c r="S42" s="142"/>
    </row>
    <row r="43">
      <c r="A43" s="1"/>
      <c r="B43" s="1"/>
      <c r="F43" s="192"/>
      <c r="G43" s="192"/>
      <c r="H43" s="1"/>
      <c r="L43" s="192"/>
      <c r="M43" s="192"/>
      <c r="N43" s="1"/>
      <c r="R43" s="142"/>
      <c r="S43" s="142"/>
    </row>
    <row r="44">
      <c r="A44" s="1"/>
      <c r="B44" s="1"/>
      <c r="F44" s="192"/>
      <c r="G44" s="192"/>
      <c r="H44" s="1"/>
      <c r="L44" s="192"/>
      <c r="M44" s="192"/>
      <c r="N44" s="1"/>
      <c r="R44" s="142"/>
      <c r="S44" s="142"/>
    </row>
    <row r="45">
      <c r="A45" s="1"/>
      <c r="B45" s="1"/>
      <c r="F45" s="192"/>
      <c r="G45" s="192"/>
      <c r="H45" s="1"/>
      <c r="L45" s="192"/>
      <c r="M45" s="192"/>
      <c r="N45" s="1"/>
      <c r="R45" s="142"/>
      <c r="S45" s="142"/>
    </row>
    <row r="46">
      <c r="A46" s="1"/>
      <c r="B46" s="1"/>
      <c r="F46" s="192"/>
      <c r="G46" s="192"/>
      <c r="H46" s="1"/>
      <c r="L46" s="192"/>
      <c r="M46" s="192"/>
      <c r="N46" s="1"/>
      <c r="R46" s="142"/>
      <c r="S46" s="142"/>
    </row>
    <row r="47">
      <c r="A47" s="1"/>
      <c r="B47" s="1"/>
      <c r="F47" s="192"/>
      <c r="G47" s="192"/>
      <c r="H47" s="1"/>
      <c r="L47" s="192"/>
      <c r="M47" s="192"/>
      <c r="N47" s="1"/>
      <c r="R47" s="142"/>
      <c r="S47" s="142"/>
    </row>
    <row r="48">
      <c r="A48" s="1"/>
      <c r="B48" s="1"/>
      <c r="F48" s="192"/>
      <c r="G48" s="192"/>
      <c r="H48" s="1"/>
      <c r="L48" s="192"/>
      <c r="M48" s="192"/>
      <c r="N48" s="1"/>
      <c r="R48" s="142"/>
      <c r="S48" s="142"/>
    </row>
    <row r="49">
      <c r="A49" s="1"/>
      <c r="B49" s="1"/>
      <c r="F49" s="192"/>
      <c r="G49" s="192"/>
      <c r="H49" s="1"/>
      <c r="L49" s="192"/>
      <c r="M49" s="192"/>
      <c r="N49" s="1"/>
      <c r="R49" s="142"/>
      <c r="S49" s="142"/>
    </row>
    <row r="50">
      <c r="A50" s="1"/>
      <c r="B50" s="1"/>
      <c r="F50" s="192"/>
      <c r="G50" s="192"/>
      <c r="H50" s="1"/>
      <c r="L50" s="192"/>
      <c r="M50" s="192"/>
      <c r="N50" s="1"/>
      <c r="R50" s="142"/>
      <c r="S50" s="142"/>
    </row>
    <row r="51">
      <c r="A51" s="1"/>
      <c r="B51" s="1"/>
      <c r="F51" s="192"/>
      <c r="G51" s="192"/>
      <c r="H51" s="1"/>
      <c r="L51" s="192"/>
      <c r="M51" s="192"/>
      <c r="N51" s="1"/>
      <c r="R51" s="142"/>
      <c r="S51" s="142"/>
    </row>
    <row r="52">
      <c r="A52" s="1"/>
      <c r="B52" s="1"/>
      <c r="F52" s="192"/>
      <c r="G52" s="192"/>
      <c r="H52" s="1"/>
      <c r="L52" s="192"/>
      <c r="M52" s="192"/>
      <c r="N52" s="1"/>
      <c r="R52" s="142"/>
      <c r="S52" s="142"/>
    </row>
    <row r="53">
      <c r="A53" s="1"/>
      <c r="B53" s="1"/>
      <c r="F53" s="192"/>
      <c r="G53" s="192"/>
      <c r="H53" s="1"/>
      <c r="L53" s="192"/>
      <c r="M53" s="192"/>
      <c r="N53" s="1"/>
      <c r="R53" s="142"/>
      <c r="S53" s="142"/>
    </row>
    <row r="54">
      <c r="A54" s="1"/>
      <c r="B54" s="1"/>
      <c r="F54" s="192"/>
      <c r="G54" s="192"/>
      <c r="H54" s="1"/>
      <c r="L54" s="192"/>
      <c r="M54" s="192"/>
      <c r="N54" s="1"/>
      <c r="R54" s="142"/>
      <c r="S54" s="142"/>
    </row>
    <row r="55">
      <c r="A55" s="1"/>
      <c r="B55" s="1"/>
      <c r="F55" s="192"/>
      <c r="G55" s="192"/>
      <c r="H55" s="1"/>
      <c r="L55" s="192"/>
      <c r="M55" s="192"/>
      <c r="N55" s="1"/>
      <c r="R55" s="142"/>
      <c r="S55" s="142"/>
    </row>
    <row r="56">
      <c r="A56" s="1"/>
      <c r="B56" s="1"/>
      <c r="F56" s="192"/>
      <c r="G56" s="192"/>
      <c r="H56" s="1"/>
      <c r="L56" s="192"/>
      <c r="M56" s="192"/>
      <c r="N56" s="1"/>
      <c r="R56" s="142"/>
      <c r="S56" s="142"/>
    </row>
    <row r="57">
      <c r="A57" s="1"/>
      <c r="B57" s="1"/>
      <c r="F57" s="192"/>
      <c r="G57" s="192"/>
      <c r="H57" s="1"/>
      <c r="L57" s="192"/>
      <c r="M57" s="192"/>
      <c r="N57" s="1"/>
      <c r="R57" s="142"/>
      <c r="S57" s="142"/>
    </row>
    <row r="58">
      <c r="A58" s="1"/>
      <c r="B58" s="1"/>
      <c r="F58" s="192"/>
      <c r="G58" s="192"/>
      <c r="H58" s="1"/>
      <c r="L58" s="192"/>
      <c r="M58" s="192"/>
      <c r="N58" s="1"/>
      <c r="R58" s="142"/>
      <c r="S58" s="142"/>
    </row>
    <row r="59">
      <c r="A59" s="1"/>
      <c r="B59" s="1"/>
      <c r="F59" s="192"/>
      <c r="G59" s="192"/>
      <c r="H59" s="1"/>
      <c r="L59" s="192"/>
      <c r="M59" s="192"/>
      <c r="N59" s="1"/>
      <c r="R59" s="142"/>
      <c r="S59" s="142"/>
    </row>
    <row r="60">
      <c r="A60" s="1"/>
      <c r="B60" s="1"/>
      <c r="F60" s="192"/>
      <c r="G60" s="192"/>
      <c r="H60" s="1"/>
      <c r="L60" s="192"/>
      <c r="M60" s="192"/>
      <c r="N60" s="1"/>
      <c r="R60" s="142"/>
      <c r="S60" s="142"/>
    </row>
    <row r="61">
      <c r="A61" s="1"/>
      <c r="B61" s="1"/>
      <c r="F61" s="192"/>
      <c r="G61" s="192"/>
      <c r="H61" s="1"/>
      <c r="L61" s="192"/>
      <c r="M61" s="192"/>
      <c r="N61" s="1"/>
      <c r="R61" s="142"/>
      <c r="S61" s="142"/>
    </row>
    <row r="62">
      <c r="A62" s="1"/>
      <c r="B62" s="1"/>
      <c r="F62" s="192"/>
      <c r="G62" s="192"/>
      <c r="H62" s="1"/>
      <c r="L62" s="192"/>
      <c r="M62" s="192"/>
      <c r="N62" s="1"/>
      <c r="R62" s="142"/>
      <c r="S62" s="142"/>
    </row>
    <row r="63">
      <c r="A63" s="1"/>
      <c r="B63" s="1"/>
      <c r="F63" s="192"/>
      <c r="G63" s="192"/>
      <c r="H63" s="1"/>
      <c r="L63" s="192"/>
      <c r="M63" s="192"/>
      <c r="N63" s="1"/>
      <c r="R63" s="142"/>
      <c r="S63" s="142"/>
    </row>
    <row r="64">
      <c r="A64" s="1"/>
      <c r="B64" s="1"/>
      <c r="F64" s="192"/>
      <c r="G64" s="192"/>
      <c r="H64" s="1"/>
      <c r="L64" s="192"/>
      <c r="M64" s="192"/>
      <c r="N64" s="1"/>
      <c r="R64" s="142"/>
      <c r="S64" s="142"/>
    </row>
    <row r="65">
      <c r="A65" s="1"/>
      <c r="B65" s="1"/>
      <c r="F65" s="192"/>
      <c r="G65" s="192"/>
      <c r="H65" s="1"/>
      <c r="L65" s="192"/>
      <c r="M65" s="192"/>
      <c r="N65" s="1"/>
      <c r="R65" s="142"/>
      <c r="S65" s="142"/>
    </row>
    <row r="66">
      <c r="A66" s="1"/>
      <c r="B66" s="1"/>
      <c r="F66" s="192"/>
      <c r="G66" s="192"/>
      <c r="H66" s="1"/>
      <c r="L66" s="192"/>
      <c r="M66" s="192"/>
      <c r="N66" s="1"/>
      <c r="R66" s="142"/>
      <c r="S66" s="142"/>
    </row>
    <row r="67">
      <c r="A67" s="1"/>
      <c r="B67" s="1"/>
      <c r="F67" s="192"/>
      <c r="G67" s="192"/>
      <c r="H67" s="1"/>
      <c r="L67" s="192"/>
      <c r="M67" s="192"/>
      <c r="N67" s="1"/>
      <c r="R67" s="142"/>
      <c r="S67" s="142"/>
    </row>
    <row r="68">
      <c r="A68" s="1"/>
      <c r="B68" s="1"/>
      <c r="F68" s="192"/>
      <c r="G68" s="192"/>
      <c r="H68" s="1"/>
      <c r="L68" s="192"/>
      <c r="M68" s="192"/>
      <c r="N68" s="1"/>
      <c r="R68" s="142"/>
      <c r="S68" s="142"/>
    </row>
    <row r="69">
      <c r="A69" s="1"/>
      <c r="B69" s="1"/>
      <c r="F69" s="192"/>
      <c r="G69" s="192"/>
      <c r="H69" s="1"/>
      <c r="L69" s="192"/>
      <c r="M69" s="192"/>
      <c r="N69" s="1"/>
      <c r="R69" s="142"/>
      <c r="S69" s="142"/>
    </row>
    <row r="70">
      <c r="A70" s="1"/>
      <c r="B70" s="1"/>
      <c r="F70" s="192"/>
      <c r="G70" s="192"/>
      <c r="H70" s="1"/>
      <c r="L70" s="192"/>
      <c r="M70" s="192"/>
      <c r="N70" s="1"/>
      <c r="R70" s="142"/>
      <c r="S70" s="142"/>
    </row>
    <row r="71">
      <c r="A71" s="1"/>
      <c r="B71" s="1"/>
      <c r="F71" s="192"/>
      <c r="G71" s="192"/>
      <c r="H71" s="1"/>
      <c r="L71" s="192"/>
      <c r="M71" s="192"/>
      <c r="N71" s="1"/>
      <c r="R71" s="142"/>
      <c r="S71" s="142"/>
    </row>
    <row r="72">
      <c r="A72" s="1"/>
      <c r="B72" s="1"/>
      <c r="F72" s="192"/>
      <c r="G72" s="192"/>
      <c r="H72" s="1"/>
      <c r="L72" s="192"/>
      <c r="M72" s="192"/>
      <c r="N72" s="1"/>
      <c r="R72" s="142"/>
      <c r="S72" s="142"/>
    </row>
    <row r="73">
      <c r="A73" s="1"/>
      <c r="B73" s="1"/>
      <c r="F73" s="192"/>
      <c r="G73" s="192"/>
      <c r="H73" s="1"/>
      <c r="L73" s="192"/>
      <c r="M73" s="192"/>
      <c r="N73" s="1"/>
      <c r="R73" s="142"/>
      <c r="S73" s="142"/>
    </row>
    <row r="74">
      <c r="A74" s="1"/>
      <c r="B74" s="1"/>
      <c r="F74" s="192"/>
      <c r="G74" s="192"/>
      <c r="H74" s="1"/>
      <c r="L74" s="192"/>
      <c r="M74" s="192"/>
      <c r="N74" s="1"/>
      <c r="R74" s="142"/>
      <c r="S74" s="142"/>
    </row>
    <row r="75">
      <c r="A75" s="1"/>
      <c r="B75" s="1"/>
      <c r="F75" s="192"/>
      <c r="G75" s="192"/>
      <c r="H75" s="1"/>
      <c r="L75" s="192"/>
      <c r="M75" s="192"/>
      <c r="N75" s="1"/>
      <c r="R75" s="142"/>
      <c r="S75" s="142"/>
    </row>
    <row r="76">
      <c r="A76" s="1"/>
      <c r="B76" s="1"/>
      <c r="F76" s="192"/>
      <c r="G76" s="192"/>
      <c r="H76" s="1"/>
      <c r="L76" s="192"/>
      <c r="M76" s="192"/>
      <c r="N76" s="1"/>
      <c r="R76" s="142"/>
      <c r="S76" s="142"/>
    </row>
    <row r="77">
      <c r="A77" s="1"/>
      <c r="B77" s="1"/>
      <c r="F77" s="192"/>
      <c r="G77" s="192"/>
      <c r="H77" s="1"/>
      <c r="L77" s="192"/>
      <c r="M77" s="192"/>
      <c r="N77" s="1"/>
      <c r="R77" s="142"/>
      <c r="S77" s="142"/>
    </row>
    <row r="78">
      <c r="A78" s="1"/>
      <c r="B78" s="1"/>
      <c r="F78" s="192"/>
      <c r="G78" s="192"/>
      <c r="H78" s="1"/>
      <c r="L78" s="192"/>
      <c r="M78" s="192"/>
      <c r="N78" s="1"/>
      <c r="R78" s="142"/>
      <c r="S78" s="142"/>
    </row>
    <row r="79">
      <c r="A79" s="1"/>
      <c r="B79" s="1"/>
      <c r="F79" s="192"/>
      <c r="G79" s="192"/>
      <c r="H79" s="1"/>
      <c r="L79" s="192"/>
      <c r="M79" s="192"/>
      <c r="N79" s="1"/>
      <c r="R79" s="142"/>
      <c r="S79" s="142"/>
    </row>
    <row r="80">
      <c r="A80" s="1"/>
      <c r="B80" s="1"/>
      <c r="F80" s="192"/>
      <c r="G80" s="192"/>
      <c r="H80" s="1"/>
      <c r="L80" s="192"/>
      <c r="M80" s="192"/>
      <c r="N80" s="1"/>
      <c r="R80" s="142"/>
      <c r="S80" s="142"/>
    </row>
    <row r="81">
      <c r="A81" s="1"/>
      <c r="B81" s="1"/>
      <c r="F81" s="192"/>
      <c r="G81" s="192"/>
      <c r="H81" s="1"/>
      <c r="L81" s="192"/>
      <c r="M81" s="192"/>
      <c r="N81" s="1"/>
      <c r="R81" s="142"/>
      <c r="S81" s="142"/>
    </row>
    <row r="82">
      <c r="A82" s="1"/>
      <c r="B82" s="1"/>
      <c r="F82" s="192"/>
      <c r="G82" s="192"/>
      <c r="H82" s="1"/>
      <c r="L82" s="192"/>
      <c r="M82" s="192"/>
      <c r="N82" s="1"/>
      <c r="R82" s="142"/>
      <c r="S82" s="142"/>
    </row>
    <row r="83">
      <c r="A83" s="1"/>
      <c r="B83" s="1"/>
      <c r="F83" s="192"/>
      <c r="G83" s="192"/>
      <c r="H83" s="1"/>
      <c r="L83" s="192"/>
      <c r="M83" s="192"/>
      <c r="N83" s="1"/>
      <c r="R83" s="142"/>
      <c r="S83" s="142"/>
    </row>
    <row r="84">
      <c r="A84" s="1"/>
      <c r="B84" s="1"/>
      <c r="F84" s="192"/>
      <c r="G84" s="192"/>
      <c r="H84" s="1"/>
      <c r="L84" s="192"/>
      <c r="M84" s="192"/>
      <c r="N84" s="1"/>
      <c r="R84" s="142"/>
      <c r="S84" s="142"/>
    </row>
    <row r="85">
      <c r="A85" s="1"/>
      <c r="B85" s="1"/>
      <c r="F85" s="192"/>
      <c r="G85" s="192"/>
      <c r="H85" s="1"/>
      <c r="L85" s="192"/>
      <c r="M85" s="192"/>
      <c r="N85" s="1"/>
      <c r="R85" s="142"/>
      <c r="S85" s="142"/>
    </row>
    <row r="86">
      <c r="A86" s="1"/>
      <c r="B86" s="1"/>
      <c r="F86" s="192"/>
      <c r="G86" s="192"/>
      <c r="H86" s="1"/>
      <c r="L86" s="192"/>
      <c r="M86" s="192"/>
      <c r="N86" s="1"/>
      <c r="R86" s="142"/>
      <c r="S86" s="142"/>
    </row>
    <row r="87">
      <c r="A87" s="1"/>
      <c r="B87" s="1"/>
      <c r="F87" s="192"/>
      <c r="G87" s="192"/>
      <c r="H87" s="1"/>
      <c r="L87" s="192"/>
      <c r="M87" s="192"/>
      <c r="N87" s="1"/>
      <c r="R87" s="142"/>
      <c r="S87" s="142"/>
    </row>
    <row r="88">
      <c r="A88" s="1"/>
      <c r="B88" s="1"/>
      <c r="F88" s="192"/>
      <c r="G88" s="192"/>
      <c r="H88" s="1"/>
      <c r="L88" s="192"/>
      <c r="M88" s="192"/>
      <c r="N88" s="1"/>
      <c r="R88" s="142"/>
      <c r="S88" s="142"/>
    </row>
    <row r="89">
      <c r="A89" s="1"/>
      <c r="B89" s="1"/>
      <c r="F89" s="192"/>
      <c r="G89" s="192"/>
      <c r="H89" s="1"/>
      <c r="L89" s="192"/>
      <c r="M89" s="192"/>
      <c r="N89" s="1"/>
      <c r="R89" s="142"/>
      <c r="S89" s="142"/>
    </row>
    <row r="90">
      <c r="A90" s="1"/>
      <c r="B90" s="1"/>
      <c r="F90" s="192"/>
      <c r="G90" s="192"/>
      <c r="H90" s="1"/>
      <c r="L90" s="192"/>
      <c r="M90" s="192"/>
      <c r="N90" s="1"/>
      <c r="R90" s="142"/>
      <c r="S90" s="142"/>
    </row>
    <row r="91">
      <c r="A91" s="1"/>
      <c r="B91" s="1"/>
      <c r="F91" s="192"/>
      <c r="G91" s="192"/>
      <c r="H91" s="1"/>
      <c r="L91" s="192"/>
      <c r="M91" s="192"/>
      <c r="N91" s="1"/>
      <c r="R91" s="142"/>
      <c r="S91" s="142"/>
    </row>
    <row r="92">
      <c r="A92" s="1"/>
      <c r="B92" s="1"/>
      <c r="F92" s="192"/>
      <c r="G92" s="192"/>
      <c r="H92" s="1"/>
      <c r="L92" s="192"/>
      <c r="M92" s="192"/>
      <c r="N92" s="1"/>
      <c r="R92" s="142"/>
      <c r="S92" s="142"/>
    </row>
    <row r="93">
      <c r="A93" s="1"/>
      <c r="B93" s="1"/>
      <c r="F93" s="192"/>
      <c r="G93" s="192"/>
      <c r="H93" s="1"/>
      <c r="L93" s="192"/>
      <c r="M93" s="192"/>
      <c r="N93" s="1"/>
      <c r="R93" s="142"/>
      <c r="S93" s="142"/>
    </row>
    <row r="94">
      <c r="A94" s="1"/>
      <c r="B94" s="1"/>
      <c r="F94" s="192"/>
      <c r="G94" s="192"/>
      <c r="H94" s="1"/>
      <c r="L94" s="192"/>
      <c r="M94" s="192"/>
      <c r="N94" s="1"/>
      <c r="R94" s="142"/>
      <c r="S94" s="142"/>
    </row>
    <row r="95">
      <c r="A95" s="1"/>
      <c r="B95" s="1"/>
      <c r="F95" s="192"/>
      <c r="G95" s="192"/>
      <c r="H95" s="1"/>
      <c r="L95" s="192"/>
      <c r="M95" s="192"/>
      <c r="N95" s="1"/>
      <c r="R95" s="142"/>
      <c r="S95" s="142"/>
    </row>
    <row r="96">
      <c r="A96" s="1"/>
      <c r="B96" s="1"/>
      <c r="F96" s="192"/>
      <c r="G96" s="192"/>
      <c r="H96" s="1"/>
      <c r="L96" s="192"/>
      <c r="M96" s="192"/>
      <c r="N96" s="1"/>
      <c r="R96" s="142"/>
      <c r="S96" s="142"/>
    </row>
    <row r="97">
      <c r="A97" s="1"/>
      <c r="B97" s="1"/>
      <c r="F97" s="192"/>
      <c r="G97" s="192"/>
      <c r="H97" s="1"/>
      <c r="L97" s="192"/>
      <c r="M97" s="192"/>
      <c r="N97" s="1"/>
      <c r="R97" s="142"/>
      <c r="S97" s="142"/>
    </row>
    <row r="98">
      <c r="A98" s="1"/>
      <c r="B98" s="1"/>
      <c r="F98" s="192"/>
      <c r="G98" s="192"/>
      <c r="H98" s="1"/>
      <c r="L98" s="192"/>
      <c r="M98" s="192"/>
      <c r="N98" s="1"/>
      <c r="R98" s="142"/>
      <c r="S98" s="142"/>
    </row>
    <row r="99">
      <c r="A99" s="1"/>
      <c r="B99" s="1"/>
      <c r="F99" s="192"/>
      <c r="G99" s="192"/>
      <c r="H99" s="1"/>
      <c r="L99" s="192"/>
      <c r="M99" s="192"/>
      <c r="N99" s="1"/>
      <c r="R99" s="142"/>
      <c r="S99" s="142"/>
    </row>
    <row r="100">
      <c r="A100" s="1"/>
      <c r="B100" s="1"/>
      <c r="F100" s="192"/>
      <c r="G100" s="192"/>
      <c r="H100" s="1"/>
      <c r="L100" s="192"/>
      <c r="M100" s="192"/>
      <c r="N100" s="1"/>
      <c r="R100" s="142"/>
      <c r="S100" s="142"/>
    </row>
    <row r="101">
      <c r="A101" s="1"/>
      <c r="B101" s="1"/>
      <c r="F101" s="192"/>
      <c r="G101" s="192"/>
      <c r="H101" s="1"/>
      <c r="L101" s="192"/>
      <c r="M101" s="192"/>
      <c r="N101" s="1"/>
      <c r="R101" s="142"/>
      <c r="S101" s="142"/>
    </row>
    <row r="102">
      <c r="A102" s="1"/>
      <c r="B102" s="1"/>
      <c r="F102" s="192"/>
      <c r="G102" s="192"/>
      <c r="H102" s="1"/>
      <c r="L102" s="192"/>
      <c r="M102" s="192"/>
      <c r="N102" s="1"/>
      <c r="R102" s="142"/>
      <c r="S102" s="142"/>
    </row>
    <row r="103">
      <c r="A103" s="1"/>
      <c r="B103" s="1"/>
      <c r="F103" s="192"/>
      <c r="G103" s="192"/>
      <c r="H103" s="1"/>
      <c r="L103" s="192"/>
      <c r="M103" s="192"/>
      <c r="N103" s="1"/>
      <c r="R103" s="142"/>
      <c r="S103" s="142"/>
    </row>
    <row r="104">
      <c r="A104" s="1"/>
      <c r="B104" s="1"/>
      <c r="F104" s="192"/>
      <c r="G104" s="192"/>
      <c r="H104" s="1"/>
      <c r="L104" s="192"/>
      <c r="M104" s="192"/>
      <c r="N104" s="1"/>
      <c r="R104" s="142"/>
      <c r="S104" s="142"/>
    </row>
    <row r="105">
      <c r="A105" s="1"/>
      <c r="B105" s="1"/>
      <c r="F105" s="192"/>
      <c r="G105" s="192"/>
      <c r="H105" s="1"/>
      <c r="L105" s="192"/>
      <c r="M105" s="192"/>
      <c r="N105" s="1"/>
      <c r="R105" s="142"/>
      <c r="S105" s="142"/>
    </row>
    <row r="106">
      <c r="A106" s="1"/>
      <c r="B106" s="1"/>
      <c r="F106" s="192"/>
      <c r="G106" s="192"/>
      <c r="H106" s="1"/>
      <c r="L106" s="192"/>
      <c r="M106" s="192"/>
      <c r="N106" s="1"/>
      <c r="R106" s="142"/>
      <c r="S106" s="142"/>
    </row>
    <row r="107">
      <c r="A107" s="1"/>
      <c r="B107" s="1"/>
      <c r="F107" s="192"/>
      <c r="G107" s="192"/>
      <c r="H107" s="1"/>
      <c r="L107" s="192"/>
      <c r="M107" s="192"/>
      <c r="N107" s="1"/>
      <c r="R107" s="142"/>
      <c r="S107" s="142"/>
    </row>
    <row r="108">
      <c r="A108" s="1"/>
      <c r="B108" s="1"/>
      <c r="F108" s="192"/>
      <c r="G108" s="192"/>
      <c r="H108" s="1"/>
      <c r="L108" s="192"/>
      <c r="M108" s="192"/>
      <c r="N108" s="1"/>
      <c r="R108" s="142"/>
      <c r="S108" s="142"/>
    </row>
    <row r="109">
      <c r="A109" s="1"/>
      <c r="B109" s="1"/>
      <c r="F109" s="192"/>
      <c r="G109" s="192"/>
      <c r="H109" s="1"/>
      <c r="L109" s="192"/>
      <c r="M109" s="192"/>
      <c r="N109" s="1"/>
      <c r="R109" s="142"/>
      <c r="S109" s="142"/>
    </row>
    <row r="110">
      <c r="A110" s="1"/>
      <c r="B110" s="1"/>
      <c r="F110" s="192"/>
      <c r="G110" s="192"/>
      <c r="H110" s="1"/>
      <c r="L110" s="192"/>
      <c r="M110" s="192"/>
      <c r="N110" s="1"/>
      <c r="R110" s="142"/>
      <c r="S110" s="142"/>
    </row>
    <row r="111">
      <c r="A111" s="1"/>
      <c r="B111" s="1"/>
      <c r="F111" s="192"/>
      <c r="G111" s="192"/>
      <c r="H111" s="1"/>
      <c r="L111" s="192"/>
      <c r="M111" s="192"/>
      <c r="N111" s="1"/>
      <c r="R111" s="142"/>
      <c r="S111" s="142"/>
    </row>
    <row r="112">
      <c r="A112" s="1"/>
      <c r="B112" s="1"/>
      <c r="F112" s="192"/>
      <c r="G112" s="192"/>
      <c r="H112" s="1"/>
      <c r="L112" s="192"/>
      <c r="M112" s="192"/>
      <c r="N112" s="1"/>
      <c r="R112" s="142"/>
      <c r="S112" s="142"/>
    </row>
    <row r="113">
      <c r="A113" s="1"/>
      <c r="B113" s="1"/>
      <c r="F113" s="192"/>
      <c r="G113" s="192"/>
      <c r="H113" s="1"/>
      <c r="L113" s="192"/>
      <c r="M113" s="192"/>
      <c r="N113" s="1"/>
      <c r="R113" s="142"/>
      <c r="S113" s="142"/>
    </row>
    <row r="114">
      <c r="A114" s="1"/>
      <c r="B114" s="1"/>
      <c r="F114" s="192"/>
      <c r="G114" s="192"/>
      <c r="H114" s="1"/>
      <c r="L114" s="192"/>
      <c r="M114" s="192"/>
      <c r="N114" s="1"/>
      <c r="R114" s="142"/>
      <c r="S114" s="142"/>
    </row>
    <row r="115">
      <c r="A115" s="1"/>
      <c r="B115" s="1"/>
      <c r="F115" s="192"/>
      <c r="G115" s="192"/>
      <c r="H115" s="1"/>
      <c r="L115" s="192"/>
      <c r="M115" s="192"/>
      <c r="N115" s="1"/>
      <c r="R115" s="142"/>
      <c r="S115" s="142"/>
    </row>
    <row r="116">
      <c r="A116" s="1"/>
      <c r="B116" s="1"/>
      <c r="F116" s="192"/>
      <c r="G116" s="192"/>
      <c r="H116" s="1"/>
      <c r="L116" s="192"/>
      <c r="M116" s="192"/>
      <c r="N116" s="1"/>
      <c r="R116" s="142"/>
      <c r="S116" s="142"/>
    </row>
    <row r="117">
      <c r="A117" s="1"/>
      <c r="B117" s="1"/>
      <c r="F117" s="192"/>
      <c r="G117" s="192"/>
      <c r="H117" s="1"/>
      <c r="L117" s="192"/>
      <c r="M117" s="192"/>
      <c r="N117" s="1"/>
      <c r="R117" s="142"/>
      <c r="S117" s="142"/>
    </row>
    <row r="118">
      <c r="A118" s="1"/>
      <c r="B118" s="1"/>
      <c r="F118" s="192"/>
      <c r="G118" s="192"/>
      <c r="H118" s="1"/>
      <c r="L118" s="192"/>
      <c r="M118" s="192"/>
      <c r="N118" s="1"/>
      <c r="R118" s="142"/>
      <c r="S118" s="142"/>
    </row>
    <row r="119">
      <c r="A119" s="1"/>
      <c r="B119" s="1"/>
      <c r="F119" s="192"/>
      <c r="G119" s="192"/>
      <c r="H119" s="1"/>
      <c r="L119" s="192"/>
      <c r="M119" s="192"/>
      <c r="N119" s="1"/>
      <c r="R119" s="142"/>
      <c r="S119" s="142"/>
    </row>
    <row r="120">
      <c r="A120" s="1"/>
      <c r="B120" s="1"/>
      <c r="F120" s="192"/>
      <c r="G120" s="192"/>
      <c r="H120" s="1"/>
      <c r="L120" s="192"/>
      <c r="M120" s="192"/>
      <c r="N120" s="1"/>
      <c r="R120" s="142"/>
      <c r="S120" s="142"/>
    </row>
    <row r="121">
      <c r="A121" s="1"/>
      <c r="B121" s="1"/>
      <c r="F121" s="192"/>
      <c r="G121" s="192"/>
      <c r="H121" s="1"/>
      <c r="L121" s="192"/>
      <c r="M121" s="192"/>
      <c r="N121" s="1"/>
      <c r="R121" s="142"/>
      <c r="S121" s="142"/>
    </row>
    <row r="122">
      <c r="A122" s="1"/>
      <c r="B122" s="1"/>
      <c r="F122" s="192"/>
      <c r="G122" s="192"/>
      <c r="H122" s="1"/>
      <c r="L122" s="192"/>
      <c r="M122" s="192"/>
      <c r="N122" s="1"/>
      <c r="R122" s="142"/>
      <c r="S122" s="142"/>
    </row>
    <row r="123">
      <c r="A123" s="1"/>
      <c r="B123" s="1"/>
      <c r="F123" s="192"/>
      <c r="G123" s="192"/>
      <c r="H123" s="1"/>
      <c r="L123" s="192"/>
      <c r="M123" s="192"/>
      <c r="N123" s="1"/>
      <c r="R123" s="142"/>
      <c r="S123" s="142"/>
    </row>
    <row r="124">
      <c r="A124" s="1"/>
      <c r="B124" s="1"/>
      <c r="F124" s="192"/>
      <c r="G124" s="192"/>
      <c r="H124" s="1"/>
      <c r="L124" s="192"/>
      <c r="M124" s="192"/>
      <c r="N124" s="1"/>
      <c r="R124" s="142"/>
      <c r="S124" s="142"/>
    </row>
    <row r="125">
      <c r="A125" s="1"/>
      <c r="B125" s="1"/>
      <c r="F125" s="192"/>
      <c r="G125" s="192"/>
      <c r="H125" s="1"/>
      <c r="L125" s="192"/>
      <c r="M125" s="192"/>
      <c r="N125" s="1"/>
      <c r="R125" s="142"/>
      <c r="S125" s="142"/>
    </row>
    <row r="126">
      <c r="A126" s="1"/>
      <c r="B126" s="1"/>
      <c r="F126" s="192"/>
      <c r="G126" s="192"/>
      <c r="H126" s="1"/>
      <c r="L126" s="192"/>
      <c r="M126" s="192"/>
      <c r="N126" s="1"/>
      <c r="R126" s="142"/>
      <c r="S126" s="142"/>
    </row>
    <row r="127">
      <c r="A127" s="1"/>
      <c r="B127" s="1"/>
      <c r="F127" s="192"/>
      <c r="G127" s="192"/>
      <c r="H127" s="1"/>
      <c r="L127" s="192"/>
      <c r="M127" s="192"/>
      <c r="N127" s="1"/>
      <c r="R127" s="142"/>
      <c r="S127" s="142"/>
    </row>
    <row r="128">
      <c r="A128" s="1"/>
      <c r="B128" s="1"/>
      <c r="F128" s="192"/>
      <c r="G128" s="192"/>
      <c r="H128" s="1"/>
      <c r="L128" s="192"/>
      <c r="M128" s="192"/>
      <c r="N128" s="1"/>
      <c r="R128" s="142"/>
      <c r="S128" s="142"/>
    </row>
    <row r="129">
      <c r="A129" s="1"/>
      <c r="B129" s="1"/>
      <c r="F129" s="192"/>
      <c r="G129" s="192"/>
      <c r="H129" s="1"/>
      <c r="L129" s="192"/>
      <c r="M129" s="192"/>
      <c r="N129" s="1"/>
      <c r="R129" s="142"/>
      <c r="S129" s="142"/>
    </row>
    <row r="130">
      <c r="A130" s="1"/>
      <c r="B130" s="1"/>
      <c r="F130" s="192"/>
      <c r="G130" s="192"/>
      <c r="H130" s="1"/>
      <c r="L130" s="192"/>
      <c r="M130" s="192"/>
      <c r="N130" s="1"/>
      <c r="R130" s="142"/>
      <c r="S130" s="142"/>
    </row>
    <row r="131">
      <c r="A131" s="1"/>
      <c r="B131" s="1"/>
      <c r="F131" s="192"/>
      <c r="G131" s="192"/>
      <c r="H131" s="1"/>
      <c r="L131" s="192"/>
      <c r="M131" s="192"/>
      <c r="N131" s="1"/>
      <c r="R131" s="142"/>
      <c r="S131" s="142"/>
    </row>
    <row r="132">
      <c r="A132" s="1"/>
      <c r="B132" s="1"/>
      <c r="F132" s="192"/>
      <c r="G132" s="192"/>
      <c r="H132" s="1"/>
      <c r="L132" s="192"/>
      <c r="M132" s="192"/>
      <c r="N132" s="1"/>
      <c r="R132" s="142"/>
      <c r="S132" s="142"/>
    </row>
    <row r="133">
      <c r="A133" s="1"/>
      <c r="B133" s="1"/>
      <c r="F133" s="192"/>
      <c r="G133" s="192"/>
      <c r="H133" s="1"/>
      <c r="L133" s="192"/>
      <c r="M133" s="192"/>
      <c r="N133" s="1"/>
      <c r="R133" s="142"/>
      <c r="S133" s="142"/>
    </row>
    <row r="134">
      <c r="A134" s="1"/>
      <c r="B134" s="1"/>
      <c r="F134" s="192"/>
      <c r="G134" s="192"/>
      <c r="H134" s="1"/>
      <c r="L134" s="192"/>
      <c r="M134" s="192"/>
      <c r="N134" s="1"/>
      <c r="R134" s="142"/>
      <c r="S134" s="142"/>
    </row>
    <row r="135">
      <c r="A135" s="1"/>
      <c r="B135" s="1"/>
      <c r="F135" s="192"/>
      <c r="G135" s="192"/>
      <c r="H135" s="1"/>
      <c r="L135" s="192"/>
      <c r="M135" s="192"/>
      <c r="N135" s="1"/>
      <c r="R135" s="142"/>
      <c r="S135" s="142"/>
    </row>
    <row r="136">
      <c r="A136" s="1"/>
      <c r="B136" s="1"/>
      <c r="F136" s="192"/>
      <c r="G136" s="192"/>
      <c r="H136" s="1"/>
      <c r="L136" s="192"/>
      <c r="M136" s="192"/>
      <c r="N136" s="1"/>
      <c r="R136" s="142"/>
      <c r="S136" s="142"/>
    </row>
    <row r="137">
      <c r="A137" s="1"/>
      <c r="B137" s="1"/>
      <c r="F137" s="192"/>
      <c r="G137" s="192"/>
      <c r="H137" s="1"/>
      <c r="L137" s="192"/>
      <c r="M137" s="192"/>
      <c r="N137" s="1"/>
      <c r="R137" s="142"/>
      <c r="S137" s="142"/>
    </row>
    <row r="138">
      <c r="A138" s="1"/>
      <c r="B138" s="1"/>
      <c r="F138" s="192"/>
      <c r="G138" s="192"/>
      <c r="H138" s="1"/>
      <c r="L138" s="192"/>
      <c r="M138" s="192"/>
      <c r="N138" s="1"/>
      <c r="R138" s="142"/>
      <c r="S138" s="142"/>
    </row>
    <row r="139">
      <c r="A139" s="1"/>
      <c r="B139" s="1"/>
      <c r="F139" s="192"/>
      <c r="G139" s="192"/>
      <c r="H139" s="1"/>
      <c r="L139" s="192"/>
      <c r="M139" s="192"/>
      <c r="N139" s="1"/>
      <c r="R139" s="142"/>
      <c r="S139" s="142"/>
    </row>
    <row r="140">
      <c r="A140" s="1"/>
      <c r="B140" s="1"/>
      <c r="F140" s="192"/>
      <c r="G140" s="192"/>
      <c r="H140" s="1"/>
      <c r="L140" s="192"/>
      <c r="M140" s="192"/>
      <c r="N140" s="1"/>
      <c r="R140" s="142"/>
      <c r="S140" s="142"/>
    </row>
    <row r="141">
      <c r="A141" s="1"/>
      <c r="B141" s="1"/>
      <c r="F141" s="192"/>
      <c r="G141" s="192"/>
      <c r="H141" s="1"/>
      <c r="L141" s="192"/>
      <c r="M141" s="192"/>
      <c r="N141" s="1"/>
      <c r="R141" s="142"/>
      <c r="S141" s="142"/>
    </row>
    <row r="142">
      <c r="A142" s="1"/>
      <c r="B142" s="1"/>
      <c r="F142" s="192"/>
      <c r="G142" s="192"/>
      <c r="H142" s="1"/>
      <c r="L142" s="192"/>
      <c r="M142" s="192"/>
      <c r="N142" s="1"/>
      <c r="R142" s="142"/>
      <c r="S142" s="142"/>
    </row>
    <row r="143">
      <c r="A143" s="1"/>
      <c r="B143" s="1"/>
      <c r="F143" s="192"/>
      <c r="G143" s="192"/>
      <c r="H143" s="1"/>
      <c r="L143" s="192"/>
      <c r="M143" s="192"/>
      <c r="N143" s="1"/>
      <c r="R143" s="142"/>
      <c r="S143" s="142"/>
    </row>
    <row r="144">
      <c r="A144" s="1"/>
      <c r="B144" s="1"/>
      <c r="F144" s="192"/>
      <c r="G144" s="192"/>
      <c r="H144" s="1"/>
      <c r="L144" s="192"/>
      <c r="M144" s="192"/>
      <c r="N144" s="1"/>
      <c r="R144" s="142"/>
      <c r="S144" s="142"/>
    </row>
    <row r="145">
      <c r="A145" s="1"/>
      <c r="B145" s="1"/>
      <c r="F145" s="192"/>
      <c r="G145" s="192"/>
      <c r="H145" s="1"/>
      <c r="L145" s="192"/>
      <c r="M145" s="192"/>
      <c r="N145" s="1"/>
      <c r="R145" s="142"/>
      <c r="S145" s="142"/>
    </row>
    <row r="146">
      <c r="A146" s="1"/>
      <c r="B146" s="1"/>
      <c r="F146" s="192"/>
      <c r="G146" s="192"/>
      <c r="H146" s="1"/>
      <c r="L146" s="192"/>
      <c r="M146" s="192"/>
      <c r="N146" s="1"/>
      <c r="R146" s="142"/>
      <c r="S146" s="142"/>
    </row>
    <row r="147">
      <c r="A147" s="1"/>
      <c r="B147" s="1"/>
      <c r="F147" s="192"/>
      <c r="G147" s="192"/>
      <c r="H147" s="1"/>
      <c r="L147" s="192"/>
      <c r="M147" s="192"/>
      <c r="N147" s="1"/>
      <c r="R147" s="142"/>
      <c r="S147" s="142"/>
    </row>
    <row r="148">
      <c r="A148" s="1"/>
      <c r="B148" s="1"/>
      <c r="F148" s="192"/>
      <c r="G148" s="192"/>
      <c r="H148" s="1"/>
      <c r="L148" s="192"/>
      <c r="M148" s="192"/>
      <c r="N148" s="1"/>
      <c r="R148" s="142"/>
      <c r="S148" s="142"/>
    </row>
    <row r="149">
      <c r="A149" s="1"/>
      <c r="B149" s="1"/>
      <c r="F149" s="192"/>
      <c r="G149" s="192"/>
      <c r="H149" s="1"/>
      <c r="L149" s="192"/>
      <c r="M149" s="192"/>
      <c r="N149" s="1"/>
      <c r="R149" s="142"/>
      <c r="S149" s="142"/>
    </row>
    <row r="150">
      <c r="A150" s="1"/>
      <c r="B150" s="1"/>
      <c r="F150" s="192"/>
      <c r="G150" s="192"/>
      <c r="H150" s="1"/>
      <c r="L150" s="192"/>
      <c r="M150" s="192"/>
      <c r="N150" s="1"/>
      <c r="R150" s="142"/>
      <c r="S150" s="142"/>
    </row>
    <row r="151">
      <c r="A151" s="1"/>
      <c r="B151" s="1"/>
      <c r="F151" s="192"/>
      <c r="G151" s="192"/>
      <c r="H151" s="1"/>
      <c r="L151" s="192"/>
      <c r="M151" s="192"/>
      <c r="N151" s="1"/>
      <c r="R151" s="142"/>
      <c r="S151" s="142"/>
    </row>
    <row r="152">
      <c r="A152" s="1"/>
      <c r="B152" s="1"/>
      <c r="F152" s="192"/>
      <c r="G152" s="192"/>
      <c r="H152" s="1"/>
      <c r="L152" s="192"/>
      <c r="M152" s="192"/>
      <c r="N152" s="1"/>
      <c r="R152" s="142"/>
      <c r="S152" s="142"/>
    </row>
    <row r="153">
      <c r="A153" s="1"/>
      <c r="B153" s="1"/>
      <c r="F153" s="192"/>
      <c r="G153" s="192"/>
      <c r="H153" s="1"/>
      <c r="L153" s="192"/>
      <c r="M153" s="192"/>
      <c r="N153" s="1"/>
      <c r="R153" s="142"/>
      <c r="S153" s="142"/>
    </row>
    <row r="154">
      <c r="A154" s="1"/>
      <c r="B154" s="1"/>
      <c r="F154" s="192"/>
      <c r="G154" s="192"/>
      <c r="H154" s="1"/>
      <c r="L154" s="192"/>
      <c r="M154" s="192"/>
      <c r="N154" s="1"/>
      <c r="R154" s="142"/>
      <c r="S154" s="142"/>
    </row>
    <row r="155">
      <c r="A155" s="1"/>
      <c r="B155" s="1"/>
      <c r="F155" s="192"/>
      <c r="G155" s="192"/>
      <c r="H155" s="1"/>
      <c r="L155" s="192"/>
      <c r="M155" s="192"/>
      <c r="N155" s="1"/>
      <c r="R155" s="142"/>
      <c r="S155" s="142"/>
    </row>
    <row r="156">
      <c r="A156" s="1"/>
      <c r="B156" s="1"/>
      <c r="F156" s="192"/>
      <c r="G156" s="192"/>
      <c r="H156" s="1"/>
      <c r="L156" s="192"/>
      <c r="M156" s="192"/>
      <c r="N156" s="1"/>
      <c r="R156" s="142"/>
      <c r="S156" s="142"/>
    </row>
    <row r="157">
      <c r="A157" s="1"/>
      <c r="B157" s="1"/>
      <c r="F157" s="192"/>
      <c r="G157" s="192"/>
      <c r="H157" s="1"/>
      <c r="L157" s="192"/>
      <c r="M157" s="192"/>
      <c r="N157" s="1"/>
      <c r="R157" s="142"/>
      <c r="S157" s="142"/>
    </row>
    <row r="158">
      <c r="A158" s="1"/>
      <c r="B158" s="1"/>
      <c r="F158" s="192"/>
      <c r="G158" s="192"/>
      <c r="H158" s="1"/>
      <c r="L158" s="192"/>
      <c r="M158" s="192"/>
      <c r="N158" s="1"/>
      <c r="R158" s="142"/>
      <c r="S158" s="142"/>
    </row>
    <row r="159">
      <c r="A159" s="1"/>
      <c r="B159" s="1"/>
      <c r="F159" s="192"/>
      <c r="G159" s="192"/>
      <c r="H159" s="1"/>
      <c r="L159" s="192"/>
      <c r="M159" s="192"/>
      <c r="N159" s="1"/>
      <c r="R159" s="142"/>
      <c r="S159" s="142"/>
    </row>
    <row r="160">
      <c r="A160" s="1"/>
      <c r="B160" s="1"/>
      <c r="F160" s="192"/>
      <c r="G160" s="192"/>
      <c r="H160" s="1"/>
      <c r="L160" s="192"/>
      <c r="M160" s="192"/>
      <c r="N160" s="1"/>
      <c r="R160" s="142"/>
      <c r="S160" s="142"/>
    </row>
    <row r="161">
      <c r="A161" s="1"/>
      <c r="B161" s="1"/>
      <c r="F161" s="192"/>
      <c r="G161" s="192"/>
      <c r="H161" s="1"/>
      <c r="L161" s="192"/>
      <c r="M161" s="192"/>
      <c r="N161" s="1"/>
      <c r="R161" s="142"/>
      <c r="S161" s="142"/>
    </row>
    <row r="162">
      <c r="A162" s="1"/>
      <c r="B162" s="1"/>
      <c r="F162" s="192"/>
      <c r="G162" s="192"/>
      <c r="H162" s="1"/>
      <c r="L162" s="192"/>
      <c r="M162" s="192"/>
      <c r="N162" s="1"/>
      <c r="R162" s="142"/>
      <c r="S162" s="142"/>
    </row>
    <row r="163">
      <c r="A163" s="1"/>
      <c r="B163" s="1"/>
      <c r="F163" s="192"/>
      <c r="G163" s="192"/>
      <c r="H163" s="1"/>
      <c r="L163" s="192"/>
      <c r="M163" s="192"/>
      <c r="N163" s="1"/>
      <c r="R163" s="142"/>
      <c r="S163" s="142"/>
    </row>
    <row r="164">
      <c r="A164" s="1"/>
      <c r="B164" s="1"/>
      <c r="F164" s="192"/>
      <c r="G164" s="192"/>
      <c r="H164" s="1"/>
      <c r="L164" s="192"/>
      <c r="M164" s="192"/>
      <c r="N164" s="1"/>
      <c r="R164" s="142"/>
      <c r="S164" s="142"/>
    </row>
    <row r="165">
      <c r="A165" s="1"/>
      <c r="B165" s="1"/>
      <c r="F165" s="192"/>
      <c r="G165" s="192"/>
      <c r="H165" s="1"/>
      <c r="L165" s="192"/>
      <c r="M165" s="192"/>
      <c r="N165" s="1"/>
      <c r="R165" s="142"/>
      <c r="S165" s="142"/>
    </row>
    <row r="166">
      <c r="A166" s="1"/>
      <c r="B166" s="1"/>
      <c r="F166" s="192"/>
      <c r="G166" s="192"/>
      <c r="H166" s="1"/>
      <c r="L166" s="192"/>
      <c r="M166" s="192"/>
      <c r="N166" s="1"/>
      <c r="R166" s="142"/>
      <c r="S166" s="142"/>
    </row>
    <row r="167">
      <c r="A167" s="1"/>
      <c r="B167" s="1"/>
      <c r="F167" s="192"/>
      <c r="G167" s="192"/>
      <c r="H167" s="1"/>
      <c r="L167" s="192"/>
      <c r="M167" s="192"/>
      <c r="N167" s="1"/>
      <c r="R167" s="142"/>
      <c r="S167" s="142"/>
    </row>
    <row r="168">
      <c r="A168" s="1"/>
      <c r="B168" s="1"/>
      <c r="F168" s="192"/>
      <c r="G168" s="192"/>
      <c r="H168" s="1"/>
      <c r="L168" s="192"/>
      <c r="M168" s="192"/>
      <c r="N168" s="1"/>
      <c r="R168" s="142"/>
      <c r="S168" s="142"/>
    </row>
    <row r="169">
      <c r="A169" s="1"/>
      <c r="B169" s="1"/>
      <c r="F169" s="192"/>
      <c r="G169" s="192"/>
      <c r="H169" s="1"/>
      <c r="L169" s="192"/>
      <c r="M169" s="192"/>
      <c r="N169" s="1"/>
      <c r="R169" s="142"/>
      <c r="S169" s="142"/>
    </row>
    <row r="170">
      <c r="A170" s="1"/>
      <c r="B170" s="1"/>
      <c r="F170" s="192"/>
      <c r="G170" s="192"/>
      <c r="H170" s="1"/>
      <c r="L170" s="192"/>
      <c r="M170" s="192"/>
      <c r="N170" s="1"/>
      <c r="R170" s="142"/>
      <c r="S170" s="142"/>
    </row>
    <row r="171">
      <c r="A171" s="1"/>
      <c r="B171" s="1"/>
      <c r="F171" s="192"/>
      <c r="G171" s="192"/>
      <c r="H171" s="1"/>
      <c r="L171" s="192"/>
      <c r="M171" s="192"/>
      <c r="N171" s="1"/>
      <c r="R171" s="142"/>
      <c r="S171" s="142"/>
    </row>
    <row r="172">
      <c r="A172" s="1"/>
      <c r="B172" s="1"/>
      <c r="F172" s="192"/>
      <c r="G172" s="192"/>
      <c r="H172" s="1"/>
      <c r="L172" s="192"/>
      <c r="M172" s="192"/>
      <c r="N172" s="1"/>
      <c r="R172" s="142"/>
      <c r="S172" s="142"/>
    </row>
    <row r="173">
      <c r="A173" s="1"/>
      <c r="B173" s="1"/>
      <c r="F173" s="192"/>
      <c r="G173" s="192"/>
      <c r="H173" s="1"/>
      <c r="L173" s="192"/>
      <c r="M173" s="192"/>
      <c r="N173" s="1"/>
      <c r="R173" s="142"/>
      <c r="S173" s="142"/>
    </row>
    <row r="174">
      <c r="A174" s="1"/>
      <c r="B174" s="1"/>
      <c r="F174" s="192"/>
      <c r="G174" s="192"/>
      <c r="H174" s="1"/>
      <c r="L174" s="192"/>
      <c r="M174" s="192"/>
      <c r="N174" s="1"/>
      <c r="R174" s="142"/>
      <c r="S174" s="142"/>
    </row>
    <row r="175">
      <c r="A175" s="1"/>
      <c r="B175" s="1"/>
      <c r="F175" s="192"/>
      <c r="G175" s="192"/>
      <c r="H175" s="1"/>
      <c r="L175" s="192"/>
      <c r="M175" s="192"/>
      <c r="N175" s="1"/>
      <c r="R175" s="142"/>
      <c r="S175" s="142"/>
    </row>
    <row r="176">
      <c r="A176" s="1"/>
      <c r="B176" s="1"/>
      <c r="F176" s="192"/>
      <c r="G176" s="192"/>
      <c r="H176" s="1"/>
      <c r="L176" s="192"/>
      <c r="M176" s="192"/>
      <c r="N176" s="1"/>
      <c r="R176" s="142"/>
      <c r="S176" s="142"/>
    </row>
    <row r="177">
      <c r="A177" s="1"/>
      <c r="B177" s="1"/>
      <c r="F177" s="192"/>
      <c r="G177" s="192"/>
      <c r="H177" s="1"/>
      <c r="L177" s="192"/>
      <c r="M177" s="192"/>
      <c r="N177" s="1"/>
      <c r="R177" s="142"/>
      <c r="S177" s="142"/>
    </row>
    <row r="178">
      <c r="A178" s="1"/>
      <c r="B178" s="1"/>
      <c r="F178" s="192"/>
      <c r="G178" s="192"/>
      <c r="H178" s="1"/>
      <c r="L178" s="192"/>
      <c r="M178" s="192"/>
      <c r="N178" s="1"/>
      <c r="R178" s="142"/>
      <c r="S178" s="142"/>
    </row>
    <row r="179">
      <c r="A179" s="1"/>
      <c r="B179" s="1"/>
      <c r="F179" s="192"/>
      <c r="G179" s="192"/>
      <c r="H179" s="1"/>
      <c r="L179" s="192"/>
      <c r="M179" s="192"/>
      <c r="N179" s="1"/>
      <c r="R179" s="142"/>
      <c r="S179" s="142"/>
    </row>
    <row r="180">
      <c r="A180" s="1"/>
      <c r="B180" s="1"/>
      <c r="F180" s="192"/>
      <c r="G180" s="192"/>
      <c r="H180" s="1"/>
      <c r="L180" s="192"/>
      <c r="M180" s="192"/>
      <c r="N180" s="1"/>
      <c r="R180" s="142"/>
      <c r="S180" s="142"/>
    </row>
    <row r="181">
      <c r="A181" s="1"/>
      <c r="B181" s="1"/>
      <c r="F181" s="192"/>
      <c r="G181" s="192"/>
      <c r="H181" s="1"/>
      <c r="L181" s="192"/>
      <c r="M181" s="192"/>
      <c r="N181" s="1"/>
      <c r="R181" s="142"/>
      <c r="S181" s="142"/>
    </row>
    <row r="182">
      <c r="A182" s="1"/>
      <c r="B182" s="1"/>
      <c r="F182" s="192"/>
      <c r="G182" s="192"/>
      <c r="H182" s="1"/>
      <c r="L182" s="192"/>
      <c r="M182" s="192"/>
      <c r="N182" s="1"/>
      <c r="R182" s="142"/>
      <c r="S182" s="142"/>
    </row>
    <row r="183">
      <c r="A183" s="1"/>
      <c r="B183" s="1"/>
      <c r="F183" s="192"/>
      <c r="G183" s="192"/>
      <c r="H183" s="1"/>
      <c r="L183" s="192"/>
      <c r="M183" s="192"/>
      <c r="N183" s="1"/>
      <c r="R183" s="142"/>
      <c r="S183" s="142"/>
    </row>
    <row r="184">
      <c r="A184" s="1"/>
      <c r="B184" s="1"/>
      <c r="F184" s="192"/>
      <c r="G184" s="192"/>
      <c r="H184" s="1"/>
      <c r="L184" s="192"/>
      <c r="M184" s="192"/>
      <c r="N184" s="1"/>
      <c r="R184" s="142"/>
      <c r="S184" s="142"/>
    </row>
    <row r="185">
      <c r="A185" s="1"/>
      <c r="B185" s="1"/>
      <c r="F185" s="192"/>
      <c r="G185" s="192"/>
      <c r="H185" s="1"/>
      <c r="L185" s="192"/>
      <c r="M185" s="192"/>
      <c r="N185" s="1"/>
      <c r="R185" s="142"/>
      <c r="S185" s="142"/>
    </row>
    <row r="186">
      <c r="A186" s="1"/>
      <c r="B186" s="1"/>
      <c r="F186" s="192"/>
      <c r="G186" s="192"/>
      <c r="H186" s="1"/>
      <c r="L186" s="192"/>
      <c r="M186" s="192"/>
      <c r="N186" s="1"/>
      <c r="R186" s="142"/>
      <c r="S186" s="142"/>
    </row>
    <row r="187">
      <c r="A187" s="1"/>
      <c r="B187" s="1"/>
      <c r="F187" s="192"/>
      <c r="G187" s="192"/>
      <c r="H187" s="1"/>
      <c r="L187" s="192"/>
      <c r="M187" s="192"/>
      <c r="N187" s="1"/>
      <c r="R187" s="142"/>
      <c r="S187" s="142"/>
    </row>
    <row r="188">
      <c r="A188" s="1"/>
      <c r="B188" s="1"/>
      <c r="F188" s="192"/>
      <c r="G188" s="192"/>
      <c r="H188" s="1"/>
      <c r="L188" s="192"/>
      <c r="M188" s="192"/>
      <c r="N188" s="1"/>
      <c r="R188" s="142"/>
      <c r="S188" s="142"/>
    </row>
    <row r="189">
      <c r="A189" s="1"/>
      <c r="B189" s="1"/>
      <c r="F189" s="192"/>
      <c r="G189" s="192"/>
      <c r="H189" s="1"/>
      <c r="L189" s="192"/>
      <c r="M189" s="192"/>
      <c r="N189" s="1"/>
      <c r="R189" s="142"/>
      <c r="S189" s="142"/>
    </row>
    <row r="190">
      <c r="A190" s="1"/>
      <c r="B190" s="1"/>
      <c r="F190" s="192"/>
      <c r="G190" s="192"/>
      <c r="H190" s="1"/>
      <c r="L190" s="192"/>
      <c r="M190" s="192"/>
      <c r="N190" s="1"/>
      <c r="R190" s="142"/>
      <c r="S190" s="142"/>
    </row>
    <row r="191">
      <c r="A191" s="1"/>
      <c r="B191" s="1"/>
      <c r="F191" s="192"/>
      <c r="G191" s="192"/>
      <c r="H191" s="1"/>
      <c r="L191" s="192"/>
      <c r="M191" s="192"/>
      <c r="N191" s="1"/>
      <c r="R191" s="142"/>
      <c r="S191" s="142"/>
    </row>
    <row r="192">
      <c r="A192" s="1"/>
      <c r="B192" s="1"/>
      <c r="F192" s="192"/>
      <c r="G192" s="192"/>
      <c r="H192" s="1"/>
      <c r="L192" s="192"/>
      <c r="M192" s="192"/>
      <c r="N192" s="1"/>
      <c r="R192" s="142"/>
      <c r="S192" s="142"/>
    </row>
    <row r="193">
      <c r="A193" s="1"/>
      <c r="B193" s="1"/>
      <c r="F193" s="192"/>
      <c r="G193" s="192"/>
      <c r="H193" s="1"/>
      <c r="L193" s="192"/>
      <c r="M193" s="192"/>
      <c r="N193" s="1"/>
      <c r="R193" s="142"/>
      <c r="S193" s="142"/>
    </row>
    <row r="194">
      <c r="A194" s="1"/>
      <c r="B194" s="1"/>
      <c r="F194" s="192"/>
      <c r="G194" s="192"/>
      <c r="H194" s="1"/>
      <c r="L194" s="192"/>
      <c r="M194" s="192"/>
      <c r="N194" s="1"/>
      <c r="R194" s="142"/>
      <c r="S194" s="142"/>
    </row>
    <row r="195">
      <c r="A195" s="1"/>
      <c r="B195" s="1"/>
      <c r="F195" s="192"/>
      <c r="G195" s="192"/>
      <c r="H195" s="1"/>
      <c r="L195" s="192"/>
      <c r="M195" s="192"/>
      <c r="N195" s="1"/>
      <c r="R195" s="142"/>
      <c r="S195" s="142"/>
    </row>
    <row r="196">
      <c r="A196" s="1"/>
      <c r="B196" s="1"/>
      <c r="F196" s="192"/>
      <c r="G196" s="192"/>
      <c r="H196" s="1"/>
      <c r="L196" s="192"/>
      <c r="M196" s="192"/>
      <c r="N196" s="1"/>
      <c r="R196" s="142"/>
      <c r="S196" s="142"/>
    </row>
    <row r="197">
      <c r="A197" s="1"/>
      <c r="B197" s="1"/>
      <c r="F197" s="192"/>
      <c r="G197" s="192"/>
      <c r="H197" s="1"/>
      <c r="L197" s="192"/>
      <c r="M197" s="192"/>
      <c r="N197" s="1"/>
      <c r="R197" s="142"/>
      <c r="S197" s="142"/>
    </row>
    <row r="198">
      <c r="A198" s="1"/>
      <c r="B198" s="1"/>
      <c r="F198" s="192"/>
      <c r="G198" s="192"/>
      <c r="H198" s="1"/>
      <c r="L198" s="192"/>
      <c r="M198" s="192"/>
      <c r="N198" s="1"/>
      <c r="R198" s="142"/>
      <c r="S198" s="142"/>
    </row>
    <row r="199">
      <c r="A199" s="1"/>
      <c r="B199" s="1"/>
      <c r="F199" s="192"/>
      <c r="G199" s="192"/>
      <c r="H199" s="1"/>
      <c r="L199" s="192"/>
      <c r="M199" s="192"/>
      <c r="N199" s="1"/>
      <c r="R199" s="142"/>
      <c r="S199" s="142"/>
    </row>
    <row r="200">
      <c r="A200" s="1"/>
      <c r="B200" s="1"/>
      <c r="F200" s="192"/>
      <c r="G200" s="192"/>
      <c r="H200" s="1"/>
      <c r="L200" s="192"/>
      <c r="M200" s="192"/>
      <c r="N200" s="1"/>
      <c r="R200" s="142"/>
      <c r="S200" s="142"/>
    </row>
    <row r="201">
      <c r="A201" s="1"/>
      <c r="B201" s="1"/>
      <c r="F201" s="192"/>
      <c r="G201" s="192"/>
      <c r="H201" s="1"/>
      <c r="L201" s="192"/>
      <c r="M201" s="192"/>
      <c r="N201" s="1"/>
      <c r="R201" s="142"/>
      <c r="S201" s="142"/>
    </row>
    <row r="202">
      <c r="A202" s="1"/>
      <c r="B202" s="1"/>
      <c r="F202" s="192"/>
      <c r="G202" s="192"/>
      <c r="H202" s="1"/>
      <c r="L202" s="192"/>
      <c r="M202" s="192"/>
      <c r="N202" s="1"/>
      <c r="R202" s="142"/>
      <c r="S202" s="142"/>
    </row>
    <row r="203">
      <c r="A203" s="1"/>
      <c r="B203" s="1"/>
      <c r="F203" s="192"/>
      <c r="G203" s="192"/>
      <c r="H203" s="1"/>
      <c r="L203" s="192"/>
      <c r="M203" s="192"/>
      <c r="N203" s="1"/>
      <c r="R203" s="142"/>
      <c r="S203" s="142"/>
    </row>
    <row r="204">
      <c r="A204" s="1"/>
      <c r="B204" s="1"/>
      <c r="F204" s="192"/>
      <c r="G204" s="192"/>
      <c r="H204" s="1"/>
      <c r="L204" s="192"/>
      <c r="M204" s="192"/>
      <c r="N204" s="1"/>
      <c r="R204" s="142"/>
      <c r="S204" s="142"/>
    </row>
    <row r="205">
      <c r="A205" s="1"/>
      <c r="B205" s="1"/>
      <c r="F205" s="192"/>
      <c r="G205" s="192"/>
      <c r="H205" s="1"/>
      <c r="L205" s="192"/>
      <c r="M205" s="192"/>
      <c r="N205" s="1"/>
      <c r="R205" s="142"/>
      <c r="S205" s="142"/>
    </row>
    <row r="206">
      <c r="A206" s="1"/>
      <c r="B206" s="1"/>
      <c r="F206" s="192"/>
      <c r="G206" s="192"/>
      <c r="H206" s="1"/>
      <c r="L206" s="192"/>
      <c r="M206" s="192"/>
      <c r="N206" s="1"/>
      <c r="R206" s="142"/>
      <c r="S206" s="142"/>
    </row>
    <row r="207">
      <c r="A207" s="1"/>
      <c r="B207" s="1"/>
      <c r="F207" s="192"/>
      <c r="G207" s="192"/>
      <c r="H207" s="1"/>
      <c r="L207" s="192"/>
      <c r="M207" s="192"/>
      <c r="N207" s="1"/>
      <c r="R207" s="142"/>
      <c r="S207" s="142"/>
    </row>
    <row r="208">
      <c r="A208" s="1"/>
      <c r="B208" s="1"/>
      <c r="F208" s="192"/>
      <c r="G208" s="192"/>
      <c r="H208" s="1"/>
      <c r="L208" s="192"/>
      <c r="M208" s="192"/>
      <c r="N208" s="1"/>
      <c r="R208" s="142"/>
      <c r="S208" s="142"/>
    </row>
    <row r="209">
      <c r="A209" s="1"/>
      <c r="B209" s="1"/>
      <c r="F209" s="192"/>
      <c r="G209" s="192"/>
      <c r="H209" s="1"/>
      <c r="L209" s="192"/>
      <c r="M209" s="192"/>
      <c r="N209" s="1"/>
      <c r="R209" s="142"/>
      <c r="S209" s="142"/>
    </row>
    <row r="210">
      <c r="A210" s="1"/>
      <c r="B210" s="1"/>
      <c r="F210" s="192"/>
      <c r="G210" s="192"/>
      <c r="H210" s="1"/>
      <c r="L210" s="192"/>
      <c r="M210" s="192"/>
      <c r="N210" s="1"/>
      <c r="R210" s="142"/>
      <c r="S210" s="142"/>
    </row>
    <row r="211">
      <c r="A211" s="1"/>
      <c r="B211" s="1"/>
      <c r="F211" s="192"/>
      <c r="G211" s="192"/>
      <c r="H211" s="1"/>
      <c r="L211" s="192"/>
      <c r="M211" s="192"/>
      <c r="N211" s="1"/>
      <c r="R211" s="142"/>
      <c r="S211" s="142"/>
    </row>
    <row r="212">
      <c r="A212" s="1"/>
      <c r="B212" s="1"/>
      <c r="F212" s="192"/>
      <c r="G212" s="192"/>
      <c r="H212" s="1"/>
      <c r="L212" s="192"/>
      <c r="M212" s="192"/>
      <c r="N212" s="1"/>
      <c r="R212" s="142"/>
      <c r="S212" s="142"/>
    </row>
    <row r="213">
      <c r="A213" s="1"/>
      <c r="B213" s="1"/>
      <c r="F213" s="192"/>
      <c r="G213" s="192"/>
      <c r="H213" s="1"/>
      <c r="L213" s="192"/>
      <c r="M213" s="192"/>
      <c r="N213" s="1"/>
      <c r="R213" s="142"/>
      <c r="S213" s="142"/>
    </row>
    <row r="214">
      <c r="A214" s="1"/>
      <c r="B214" s="1"/>
      <c r="F214" s="192"/>
      <c r="G214" s="192"/>
      <c r="H214" s="1"/>
      <c r="L214" s="192"/>
      <c r="M214" s="192"/>
      <c r="N214" s="1"/>
      <c r="R214" s="142"/>
      <c r="S214" s="142"/>
    </row>
    <row r="215">
      <c r="A215" s="1"/>
      <c r="B215" s="1"/>
      <c r="F215" s="192"/>
      <c r="G215" s="192"/>
      <c r="H215" s="1"/>
      <c r="L215" s="192"/>
      <c r="M215" s="192"/>
      <c r="N215" s="1"/>
      <c r="R215" s="142"/>
      <c r="S215" s="142"/>
    </row>
    <row r="216">
      <c r="A216" s="1"/>
      <c r="B216" s="1"/>
      <c r="F216" s="192"/>
      <c r="G216" s="192"/>
      <c r="H216" s="1"/>
      <c r="L216" s="192"/>
      <c r="M216" s="192"/>
      <c r="N216" s="1"/>
      <c r="R216" s="142"/>
      <c r="S216" s="142"/>
    </row>
    <row r="217">
      <c r="A217" s="1"/>
      <c r="B217" s="1"/>
      <c r="F217" s="192"/>
      <c r="G217" s="192"/>
      <c r="H217" s="1"/>
      <c r="L217" s="192"/>
      <c r="M217" s="192"/>
      <c r="N217" s="1"/>
      <c r="R217" s="142"/>
      <c r="S217" s="142"/>
    </row>
    <row r="218">
      <c r="A218" s="1"/>
      <c r="B218" s="1"/>
      <c r="F218" s="192"/>
      <c r="G218" s="192"/>
      <c r="H218" s="1"/>
      <c r="L218" s="192"/>
      <c r="M218" s="192"/>
      <c r="N218" s="1"/>
      <c r="R218" s="142"/>
      <c r="S218" s="142"/>
    </row>
    <row r="219">
      <c r="A219" s="1"/>
      <c r="B219" s="1"/>
      <c r="F219" s="192"/>
      <c r="G219" s="192"/>
      <c r="H219" s="1"/>
      <c r="L219" s="192"/>
      <c r="M219" s="192"/>
      <c r="N219" s="1"/>
      <c r="R219" s="142"/>
      <c r="S219" s="142"/>
    </row>
    <row r="220">
      <c r="A220" s="1"/>
      <c r="B220" s="1"/>
      <c r="F220" s="192"/>
      <c r="G220" s="192"/>
      <c r="H220" s="1"/>
      <c r="L220" s="192"/>
      <c r="M220" s="192"/>
      <c r="N220" s="1"/>
      <c r="R220" s="142"/>
      <c r="S220" s="142"/>
    </row>
    <row r="221">
      <c r="A221" s="1"/>
      <c r="B221" s="1"/>
      <c r="F221" s="192"/>
      <c r="G221" s="192"/>
      <c r="H221" s="1"/>
      <c r="L221" s="192"/>
      <c r="M221" s="192"/>
      <c r="N221" s="1"/>
      <c r="R221" s="142"/>
      <c r="S221" s="142"/>
    </row>
    <row r="222">
      <c r="A222" s="1"/>
      <c r="B222" s="1"/>
      <c r="F222" s="192"/>
      <c r="G222" s="192"/>
      <c r="H222" s="1"/>
      <c r="L222" s="192"/>
      <c r="M222" s="192"/>
      <c r="N222" s="1"/>
      <c r="R222" s="142"/>
      <c r="S222" s="142"/>
    </row>
    <row r="223">
      <c r="A223" s="1"/>
      <c r="B223" s="1"/>
      <c r="F223" s="192"/>
      <c r="G223" s="192"/>
      <c r="H223" s="1"/>
      <c r="L223" s="192"/>
      <c r="M223" s="192"/>
      <c r="N223" s="1"/>
      <c r="R223" s="142"/>
      <c r="S223" s="142"/>
    </row>
    <row r="224">
      <c r="A224" s="1"/>
      <c r="B224" s="1"/>
      <c r="F224" s="192"/>
      <c r="G224" s="192"/>
      <c r="H224" s="1"/>
      <c r="L224" s="192"/>
      <c r="M224" s="192"/>
      <c r="N224" s="1"/>
      <c r="R224" s="142"/>
      <c r="S224" s="142"/>
    </row>
    <row r="225">
      <c r="A225" s="1"/>
      <c r="B225" s="1"/>
      <c r="F225" s="192"/>
      <c r="G225" s="192"/>
      <c r="H225" s="1"/>
      <c r="L225" s="192"/>
      <c r="M225" s="192"/>
      <c r="N225" s="1"/>
      <c r="R225" s="142"/>
      <c r="S225" s="142"/>
    </row>
    <row r="226">
      <c r="A226" s="1"/>
      <c r="B226" s="1"/>
      <c r="F226" s="192"/>
      <c r="G226" s="192"/>
      <c r="H226" s="1"/>
      <c r="L226" s="192"/>
      <c r="M226" s="192"/>
      <c r="N226" s="1"/>
      <c r="R226" s="142"/>
      <c r="S226" s="142"/>
    </row>
    <row r="227">
      <c r="A227" s="1"/>
      <c r="B227" s="1"/>
      <c r="F227" s="192"/>
      <c r="G227" s="192"/>
      <c r="H227" s="1"/>
      <c r="L227" s="192"/>
      <c r="M227" s="192"/>
      <c r="N227" s="1"/>
      <c r="R227" s="142"/>
      <c r="S227" s="142"/>
    </row>
    <row r="228">
      <c r="A228" s="1"/>
      <c r="B228" s="1"/>
      <c r="F228" s="192"/>
      <c r="G228" s="192"/>
      <c r="H228" s="1"/>
      <c r="L228" s="192"/>
      <c r="M228" s="192"/>
      <c r="N228" s="1"/>
      <c r="R228" s="142"/>
      <c r="S228" s="142"/>
    </row>
    <row r="229">
      <c r="A229" s="1"/>
      <c r="B229" s="1"/>
      <c r="F229" s="192"/>
      <c r="G229" s="192"/>
      <c r="H229" s="1"/>
      <c r="L229" s="192"/>
      <c r="M229" s="192"/>
      <c r="N229" s="1"/>
      <c r="R229" s="142"/>
      <c r="S229" s="142"/>
    </row>
    <row r="230">
      <c r="A230" s="1"/>
      <c r="B230" s="1"/>
      <c r="F230" s="192"/>
      <c r="G230" s="192"/>
      <c r="H230" s="1"/>
      <c r="L230" s="192"/>
      <c r="M230" s="192"/>
      <c r="N230" s="1"/>
      <c r="R230" s="142"/>
      <c r="S230" s="142"/>
    </row>
    <row r="231">
      <c r="A231" s="1"/>
      <c r="B231" s="1"/>
      <c r="F231" s="192"/>
      <c r="G231" s="192"/>
      <c r="H231" s="1"/>
      <c r="L231" s="192"/>
      <c r="M231" s="192"/>
      <c r="N231" s="1"/>
      <c r="R231" s="142"/>
      <c r="S231" s="142"/>
    </row>
    <row r="232">
      <c r="A232" s="1"/>
      <c r="B232" s="1"/>
      <c r="F232" s="192"/>
      <c r="G232" s="192"/>
      <c r="H232" s="1"/>
      <c r="L232" s="192"/>
      <c r="M232" s="192"/>
      <c r="N232" s="1"/>
      <c r="R232" s="142"/>
      <c r="S232" s="142"/>
    </row>
    <row r="233">
      <c r="A233" s="1"/>
      <c r="B233" s="1"/>
      <c r="F233" s="192"/>
      <c r="G233" s="192"/>
      <c r="H233" s="1"/>
      <c r="L233" s="192"/>
      <c r="M233" s="192"/>
      <c r="N233" s="1"/>
      <c r="R233" s="142"/>
      <c r="S233" s="142"/>
    </row>
    <row r="234">
      <c r="A234" s="1"/>
      <c r="B234" s="1"/>
      <c r="F234" s="192"/>
      <c r="G234" s="192"/>
      <c r="H234" s="1"/>
      <c r="L234" s="192"/>
      <c r="M234" s="192"/>
      <c r="N234" s="1"/>
      <c r="R234" s="142"/>
      <c r="S234" s="142"/>
    </row>
    <row r="235">
      <c r="A235" s="1"/>
      <c r="B235" s="1"/>
      <c r="F235" s="192"/>
      <c r="G235" s="192"/>
      <c r="H235" s="1"/>
      <c r="L235" s="192"/>
      <c r="M235" s="192"/>
      <c r="N235" s="1"/>
      <c r="R235" s="142"/>
      <c r="S235" s="142"/>
    </row>
    <row r="236">
      <c r="A236" s="1"/>
      <c r="B236" s="1"/>
      <c r="F236" s="192"/>
      <c r="G236" s="192"/>
      <c r="H236" s="1"/>
      <c r="L236" s="192"/>
      <c r="M236" s="192"/>
      <c r="N236" s="1"/>
      <c r="R236" s="142"/>
      <c r="S236" s="142"/>
    </row>
    <row r="237">
      <c r="A237" s="1"/>
      <c r="B237" s="1"/>
      <c r="F237" s="192"/>
      <c r="G237" s="192"/>
      <c r="H237" s="1"/>
      <c r="L237" s="192"/>
      <c r="M237" s="192"/>
      <c r="N237" s="1"/>
      <c r="R237" s="142"/>
      <c r="S237" s="142"/>
    </row>
    <row r="238">
      <c r="A238" s="1"/>
      <c r="B238" s="1"/>
      <c r="F238" s="192"/>
      <c r="G238" s="192"/>
      <c r="H238" s="1"/>
      <c r="L238" s="192"/>
      <c r="M238" s="192"/>
      <c r="N238" s="1"/>
      <c r="R238" s="142"/>
      <c r="S238" s="142"/>
    </row>
    <row r="239">
      <c r="A239" s="1"/>
      <c r="B239" s="1"/>
      <c r="F239" s="192"/>
      <c r="G239" s="192"/>
      <c r="H239" s="1"/>
      <c r="L239" s="192"/>
      <c r="M239" s="192"/>
      <c r="N239" s="1"/>
      <c r="R239" s="142"/>
      <c r="S239" s="142"/>
    </row>
    <row r="240">
      <c r="A240" s="1"/>
      <c r="B240" s="1"/>
      <c r="F240" s="192"/>
      <c r="G240" s="192"/>
      <c r="H240" s="1"/>
      <c r="L240" s="192"/>
      <c r="M240" s="192"/>
      <c r="N240" s="1"/>
      <c r="R240" s="142"/>
      <c r="S240" s="142"/>
    </row>
    <row r="241">
      <c r="A241" s="1"/>
      <c r="B241" s="1"/>
      <c r="F241" s="192"/>
      <c r="G241" s="192"/>
      <c r="H241" s="1"/>
      <c r="L241" s="192"/>
      <c r="M241" s="192"/>
      <c r="N241" s="1"/>
      <c r="R241" s="142"/>
      <c r="S241" s="142"/>
    </row>
    <row r="242">
      <c r="A242" s="1"/>
      <c r="B242" s="1"/>
      <c r="F242" s="192"/>
      <c r="G242" s="192"/>
      <c r="H242" s="1"/>
      <c r="L242" s="192"/>
      <c r="M242" s="192"/>
      <c r="N242" s="1"/>
      <c r="R242" s="142"/>
      <c r="S242" s="142"/>
    </row>
    <row r="243">
      <c r="A243" s="1"/>
      <c r="B243" s="1"/>
      <c r="F243" s="192"/>
      <c r="G243" s="192"/>
      <c r="H243" s="1"/>
      <c r="L243" s="192"/>
      <c r="M243" s="192"/>
      <c r="N243" s="1"/>
      <c r="R243" s="142"/>
      <c r="S243" s="142"/>
    </row>
    <row r="244">
      <c r="A244" s="1"/>
      <c r="B244" s="1"/>
      <c r="F244" s="192"/>
      <c r="G244" s="192"/>
      <c r="H244" s="1"/>
      <c r="L244" s="192"/>
      <c r="M244" s="192"/>
      <c r="N244" s="1"/>
      <c r="R244" s="142"/>
      <c r="S244" s="142"/>
    </row>
    <row r="245">
      <c r="A245" s="1"/>
      <c r="B245" s="1"/>
      <c r="F245" s="192"/>
      <c r="G245" s="192"/>
      <c r="H245" s="1"/>
      <c r="L245" s="192"/>
      <c r="M245" s="192"/>
      <c r="N245" s="1"/>
      <c r="R245" s="142"/>
      <c r="S245" s="142"/>
    </row>
    <row r="246">
      <c r="A246" s="1"/>
      <c r="B246" s="1"/>
      <c r="F246" s="192"/>
      <c r="G246" s="192"/>
      <c r="H246" s="1"/>
      <c r="L246" s="192"/>
      <c r="M246" s="192"/>
      <c r="N246" s="1"/>
      <c r="R246" s="142"/>
      <c r="S246" s="142"/>
    </row>
    <row r="247">
      <c r="A247" s="1"/>
      <c r="B247" s="1"/>
      <c r="F247" s="192"/>
      <c r="G247" s="192"/>
      <c r="H247" s="1"/>
      <c r="L247" s="192"/>
      <c r="M247" s="192"/>
      <c r="N247" s="1"/>
      <c r="R247" s="142"/>
      <c r="S247" s="142"/>
    </row>
    <row r="248">
      <c r="A248" s="1"/>
      <c r="B248" s="1"/>
      <c r="F248" s="192"/>
      <c r="G248" s="192"/>
      <c r="H248" s="1"/>
      <c r="L248" s="192"/>
      <c r="M248" s="192"/>
      <c r="N248" s="1"/>
      <c r="R248" s="142"/>
      <c r="S248" s="142"/>
    </row>
    <row r="249">
      <c r="A249" s="1"/>
      <c r="B249" s="1"/>
      <c r="F249" s="192"/>
      <c r="G249" s="192"/>
      <c r="H249" s="1"/>
      <c r="L249" s="192"/>
      <c r="M249" s="192"/>
      <c r="N249" s="1"/>
      <c r="R249" s="142"/>
      <c r="S249" s="142"/>
    </row>
    <row r="250">
      <c r="A250" s="1"/>
      <c r="B250" s="1"/>
      <c r="F250" s="192"/>
      <c r="G250" s="192"/>
      <c r="H250" s="1"/>
      <c r="L250" s="192"/>
      <c r="M250" s="192"/>
      <c r="N250" s="1"/>
      <c r="R250" s="142"/>
      <c r="S250" s="142"/>
    </row>
    <row r="251">
      <c r="A251" s="1"/>
      <c r="B251" s="1"/>
      <c r="F251" s="192"/>
      <c r="G251" s="192"/>
      <c r="H251" s="1"/>
      <c r="L251" s="192"/>
      <c r="M251" s="192"/>
      <c r="N251" s="1"/>
      <c r="R251" s="142"/>
      <c r="S251" s="142"/>
    </row>
    <row r="252">
      <c r="A252" s="1"/>
      <c r="B252" s="1"/>
      <c r="F252" s="192"/>
      <c r="G252" s="192"/>
      <c r="H252" s="1"/>
      <c r="L252" s="192"/>
      <c r="M252" s="192"/>
      <c r="N252" s="1"/>
      <c r="R252" s="142"/>
      <c r="S252" s="142"/>
    </row>
    <row r="253">
      <c r="A253" s="1"/>
      <c r="B253" s="1"/>
      <c r="F253" s="192"/>
      <c r="G253" s="192"/>
      <c r="H253" s="1"/>
      <c r="L253" s="192"/>
      <c r="M253" s="192"/>
      <c r="N253" s="1"/>
      <c r="R253" s="142"/>
      <c r="S253" s="142"/>
    </row>
    <row r="254">
      <c r="A254" s="1"/>
      <c r="B254" s="1"/>
      <c r="F254" s="192"/>
      <c r="G254" s="192"/>
      <c r="H254" s="1"/>
      <c r="L254" s="192"/>
      <c r="M254" s="192"/>
      <c r="N254" s="1"/>
      <c r="R254" s="142"/>
      <c r="S254" s="142"/>
    </row>
    <row r="255">
      <c r="A255" s="1"/>
      <c r="B255" s="1"/>
      <c r="F255" s="192"/>
      <c r="G255" s="192"/>
      <c r="H255" s="1"/>
      <c r="L255" s="192"/>
      <c r="M255" s="192"/>
      <c r="N255" s="1"/>
      <c r="R255" s="142"/>
      <c r="S255" s="142"/>
    </row>
    <row r="256">
      <c r="A256" s="1"/>
      <c r="B256" s="1"/>
      <c r="F256" s="192"/>
      <c r="G256" s="192"/>
      <c r="H256" s="1"/>
      <c r="L256" s="192"/>
      <c r="M256" s="192"/>
      <c r="N256" s="1"/>
      <c r="R256" s="142"/>
      <c r="S256" s="142"/>
    </row>
    <row r="257">
      <c r="A257" s="1"/>
      <c r="B257" s="1"/>
      <c r="F257" s="192"/>
      <c r="G257" s="192"/>
      <c r="H257" s="1"/>
      <c r="L257" s="192"/>
      <c r="M257" s="192"/>
      <c r="N257" s="1"/>
      <c r="R257" s="142"/>
      <c r="S257" s="142"/>
    </row>
    <row r="258">
      <c r="A258" s="1"/>
      <c r="B258" s="1"/>
      <c r="F258" s="192"/>
      <c r="G258" s="192"/>
      <c r="H258" s="1"/>
      <c r="L258" s="192"/>
      <c r="M258" s="192"/>
      <c r="N258" s="1"/>
      <c r="R258" s="142"/>
      <c r="S258" s="142"/>
    </row>
    <row r="259">
      <c r="A259" s="1"/>
      <c r="B259" s="1"/>
      <c r="F259" s="192"/>
      <c r="G259" s="192"/>
      <c r="H259" s="1"/>
      <c r="L259" s="192"/>
      <c r="M259" s="192"/>
      <c r="N259" s="1"/>
      <c r="R259" s="142"/>
      <c r="S259" s="142"/>
    </row>
    <row r="260">
      <c r="A260" s="1"/>
      <c r="B260" s="1"/>
      <c r="F260" s="192"/>
      <c r="G260" s="192"/>
      <c r="H260" s="1"/>
      <c r="L260" s="192"/>
      <c r="M260" s="192"/>
      <c r="N260" s="1"/>
      <c r="R260" s="142"/>
      <c r="S260" s="142"/>
    </row>
    <row r="261">
      <c r="A261" s="1"/>
      <c r="B261" s="1"/>
      <c r="F261" s="192"/>
      <c r="G261" s="192"/>
      <c r="H261" s="1"/>
      <c r="L261" s="192"/>
      <c r="M261" s="192"/>
      <c r="N261" s="1"/>
      <c r="R261" s="142"/>
      <c r="S261" s="142"/>
    </row>
    <row r="262">
      <c r="A262" s="1"/>
      <c r="B262" s="1"/>
      <c r="F262" s="192"/>
      <c r="G262" s="192"/>
      <c r="H262" s="1"/>
      <c r="L262" s="192"/>
      <c r="M262" s="192"/>
      <c r="N262" s="1"/>
      <c r="R262" s="142"/>
      <c r="S262" s="142"/>
    </row>
    <row r="263">
      <c r="A263" s="1"/>
      <c r="B263" s="1"/>
      <c r="F263" s="192"/>
      <c r="G263" s="192"/>
      <c r="H263" s="1"/>
      <c r="L263" s="192"/>
      <c r="M263" s="192"/>
      <c r="N263" s="1"/>
      <c r="R263" s="142"/>
      <c r="S263" s="142"/>
    </row>
    <row r="264">
      <c r="A264" s="1"/>
      <c r="B264" s="1"/>
      <c r="F264" s="192"/>
      <c r="G264" s="192"/>
      <c r="H264" s="1"/>
      <c r="L264" s="192"/>
      <c r="M264" s="192"/>
      <c r="N264" s="1"/>
      <c r="R264" s="142"/>
      <c r="S264" s="142"/>
    </row>
    <row r="265">
      <c r="A265" s="1"/>
      <c r="B265" s="1"/>
      <c r="F265" s="192"/>
      <c r="G265" s="192"/>
      <c r="H265" s="1"/>
      <c r="L265" s="192"/>
      <c r="M265" s="192"/>
      <c r="N265" s="1"/>
      <c r="R265" s="142"/>
      <c r="S265" s="142"/>
    </row>
    <row r="266">
      <c r="A266" s="1"/>
      <c r="B266" s="1"/>
      <c r="F266" s="192"/>
      <c r="G266" s="192"/>
      <c r="H266" s="1"/>
      <c r="L266" s="192"/>
      <c r="M266" s="192"/>
      <c r="N266" s="1"/>
      <c r="R266" s="142"/>
      <c r="S266" s="142"/>
    </row>
    <row r="267">
      <c r="A267" s="1"/>
      <c r="B267" s="1"/>
      <c r="F267" s="192"/>
      <c r="G267" s="192"/>
      <c r="H267" s="1"/>
      <c r="L267" s="192"/>
      <c r="M267" s="192"/>
      <c r="N267" s="1"/>
      <c r="R267" s="142"/>
      <c r="S267" s="142"/>
    </row>
    <row r="268">
      <c r="A268" s="1"/>
      <c r="B268" s="1"/>
      <c r="F268" s="192"/>
      <c r="G268" s="192"/>
      <c r="H268" s="1"/>
      <c r="L268" s="192"/>
      <c r="M268" s="192"/>
      <c r="N268" s="1"/>
      <c r="R268" s="142"/>
      <c r="S268" s="142"/>
    </row>
    <row r="269">
      <c r="A269" s="1"/>
      <c r="B269" s="1"/>
      <c r="F269" s="192"/>
      <c r="G269" s="192"/>
      <c r="H269" s="1"/>
      <c r="L269" s="192"/>
      <c r="M269" s="192"/>
      <c r="N269" s="1"/>
      <c r="R269" s="142"/>
      <c r="S269" s="142"/>
    </row>
    <row r="270">
      <c r="A270" s="1"/>
      <c r="B270" s="1"/>
      <c r="F270" s="192"/>
      <c r="G270" s="192"/>
      <c r="H270" s="1"/>
      <c r="L270" s="192"/>
      <c r="M270" s="192"/>
      <c r="N270" s="1"/>
      <c r="R270" s="142"/>
      <c r="S270" s="142"/>
    </row>
    <row r="271">
      <c r="A271" s="1"/>
      <c r="B271" s="1"/>
      <c r="F271" s="192"/>
      <c r="G271" s="192"/>
      <c r="H271" s="1"/>
      <c r="L271" s="192"/>
      <c r="M271" s="192"/>
      <c r="N271" s="1"/>
      <c r="R271" s="142"/>
      <c r="S271" s="142"/>
    </row>
    <row r="272">
      <c r="A272" s="1"/>
      <c r="B272" s="1"/>
      <c r="F272" s="192"/>
      <c r="G272" s="192"/>
      <c r="H272" s="1"/>
      <c r="L272" s="192"/>
      <c r="M272" s="192"/>
      <c r="N272" s="1"/>
      <c r="R272" s="142"/>
      <c r="S272" s="142"/>
    </row>
    <row r="273">
      <c r="A273" s="1"/>
      <c r="B273" s="1"/>
      <c r="F273" s="192"/>
      <c r="G273" s="192"/>
      <c r="H273" s="1"/>
      <c r="L273" s="192"/>
      <c r="M273" s="192"/>
      <c r="N273" s="1"/>
      <c r="R273" s="142"/>
      <c r="S273" s="142"/>
    </row>
    <row r="274">
      <c r="A274" s="1"/>
      <c r="B274" s="1"/>
      <c r="F274" s="192"/>
      <c r="G274" s="192"/>
      <c r="H274" s="1"/>
      <c r="L274" s="192"/>
      <c r="M274" s="192"/>
      <c r="N274" s="1"/>
      <c r="R274" s="142"/>
      <c r="S274" s="142"/>
    </row>
    <row r="275">
      <c r="A275" s="1"/>
      <c r="B275" s="1"/>
      <c r="F275" s="192"/>
      <c r="G275" s="192"/>
      <c r="H275" s="1"/>
      <c r="L275" s="192"/>
      <c r="M275" s="192"/>
      <c r="N275" s="1"/>
      <c r="R275" s="142"/>
      <c r="S275" s="142"/>
    </row>
    <row r="276">
      <c r="A276" s="1"/>
      <c r="B276" s="1"/>
      <c r="F276" s="192"/>
      <c r="G276" s="192"/>
      <c r="H276" s="1"/>
      <c r="L276" s="192"/>
      <c r="M276" s="192"/>
      <c r="N276" s="1"/>
      <c r="R276" s="142"/>
      <c r="S276" s="142"/>
    </row>
    <row r="277">
      <c r="A277" s="1"/>
      <c r="B277" s="1"/>
      <c r="F277" s="192"/>
      <c r="G277" s="192"/>
      <c r="H277" s="1"/>
      <c r="L277" s="192"/>
      <c r="M277" s="192"/>
      <c r="N277" s="1"/>
      <c r="R277" s="142"/>
      <c r="S277" s="142"/>
    </row>
    <row r="278">
      <c r="A278" s="1"/>
      <c r="B278" s="1"/>
      <c r="F278" s="192"/>
      <c r="G278" s="192"/>
      <c r="H278" s="1"/>
      <c r="L278" s="192"/>
      <c r="M278" s="192"/>
      <c r="N278" s="1"/>
      <c r="R278" s="142"/>
      <c r="S278" s="142"/>
    </row>
    <row r="279">
      <c r="A279" s="1"/>
      <c r="B279" s="1"/>
      <c r="F279" s="192"/>
      <c r="G279" s="192"/>
      <c r="H279" s="1"/>
      <c r="L279" s="192"/>
      <c r="M279" s="192"/>
      <c r="N279" s="1"/>
      <c r="R279" s="142"/>
      <c r="S279" s="142"/>
    </row>
    <row r="280">
      <c r="A280" s="1"/>
      <c r="B280" s="1"/>
      <c r="F280" s="192"/>
      <c r="G280" s="192"/>
      <c r="H280" s="1"/>
      <c r="L280" s="192"/>
      <c r="M280" s="192"/>
      <c r="N280" s="1"/>
      <c r="R280" s="142"/>
      <c r="S280" s="142"/>
    </row>
    <row r="281">
      <c r="A281" s="1"/>
      <c r="B281" s="1"/>
      <c r="F281" s="192"/>
      <c r="G281" s="192"/>
      <c r="H281" s="1"/>
      <c r="L281" s="192"/>
      <c r="M281" s="192"/>
      <c r="N281" s="1"/>
      <c r="R281" s="142"/>
      <c r="S281" s="142"/>
    </row>
    <row r="282">
      <c r="A282" s="1"/>
      <c r="B282" s="1"/>
      <c r="F282" s="192"/>
      <c r="G282" s="192"/>
      <c r="H282" s="1"/>
      <c r="L282" s="192"/>
      <c r="M282" s="192"/>
      <c r="N282" s="1"/>
      <c r="R282" s="142"/>
      <c r="S282" s="142"/>
    </row>
    <row r="283">
      <c r="A283" s="1"/>
      <c r="B283" s="1"/>
      <c r="F283" s="192"/>
      <c r="G283" s="192"/>
      <c r="H283" s="1"/>
      <c r="L283" s="192"/>
      <c r="M283" s="192"/>
      <c r="N283" s="1"/>
      <c r="R283" s="142"/>
      <c r="S283" s="142"/>
    </row>
    <row r="284">
      <c r="A284" s="1"/>
      <c r="B284" s="1"/>
      <c r="F284" s="192"/>
      <c r="G284" s="192"/>
      <c r="H284" s="1"/>
      <c r="L284" s="192"/>
      <c r="M284" s="192"/>
      <c r="N284" s="1"/>
      <c r="R284" s="142"/>
      <c r="S284" s="142"/>
    </row>
    <row r="285">
      <c r="A285" s="1"/>
      <c r="B285" s="1"/>
      <c r="F285" s="192"/>
      <c r="G285" s="192"/>
      <c r="H285" s="1"/>
      <c r="L285" s="192"/>
      <c r="M285" s="192"/>
      <c r="N285" s="1"/>
      <c r="R285" s="142"/>
      <c r="S285" s="142"/>
    </row>
    <row r="286">
      <c r="A286" s="1"/>
      <c r="B286" s="1"/>
      <c r="F286" s="192"/>
      <c r="G286" s="192"/>
      <c r="H286" s="1"/>
      <c r="L286" s="192"/>
      <c r="M286" s="192"/>
      <c r="N286" s="1"/>
      <c r="R286" s="142"/>
      <c r="S286" s="142"/>
    </row>
    <row r="287">
      <c r="A287" s="1"/>
      <c r="B287" s="1"/>
      <c r="F287" s="192"/>
      <c r="G287" s="192"/>
      <c r="H287" s="1"/>
      <c r="L287" s="192"/>
      <c r="M287" s="192"/>
      <c r="N287" s="1"/>
      <c r="R287" s="142"/>
      <c r="S287" s="142"/>
    </row>
    <row r="288">
      <c r="A288" s="1"/>
      <c r="B288" s="1"/>
      <c r="F288" s="192"/>
      <c r="G288" s="192"/>
      <c r="H288" s="1"/>
      <c r="L288" s="192"/>
      <c r="M288" s="192"/>
      <c r="N288" s="1"/>
      <c r="R288" s="142"/>
      <c r="S288" s="142"/>
    </row>
    <row r="289">
      <c r="A289" s="1"/>
      <c r="B289" s="1"/>
      <c r="F289" s="192"/>
      <c r="G289" s="192"/>
      <c r="H289" s="1"/>
      <c r="L289" s="192"/>
      <c r="M289" s="192"/>
      <c r="N289" s="1"/>
      <c r="R289" s="142"/>
      <c r="S289" s="142"/>
    </row>
    <row r="290">
      <c r="A290" s="1"/>
      <c r="B290" s="1"/>
      <c r="F290" s="192"/>
      <c r="G290" s="192"/>
      <c r="H290" s="1"/>
      <c r="L290" s="192"/>
      <c r="M290" s="192"/>
      <c r="N290" s="1"/>
      <c r="R290" s="142"/>
      <c r="S290" s="142"/>
    </row>
    <row r="291">
      <c r="A291" s="1"/>
      <c r="B291" s="1"/>
      <c r="F291" s="192"/>
      <c r="G291" s="192"/>
      <c r="H291" s="1"/>
      <c r="L291" s="192"/>
      <c r="M291" s="192"/>
      <c r="N291" s="1"/>
      <c r="R291" s="142"/>
      <c r="S291" s="142"/>
    </row>
    <row r="292">
      <c r="A292" s="1"/>
      <c r="B292" s="1"/>
      <c r="F292" s="192"/>
      <c r="G292" s="192"/>
      <c r="H292" s="1"/>
      <c r="L292" s="192"/>
      <c r="M292" s="192"/>
      <c r="N292" s="1"/>
      <c r="R292" s="142"/>
      <c r="S292" s="142"/>
    </row>
    <row r="293">
      <c r="A293" s="1"/>
      <c r="B293" s="1"/>
      <c r="F293" s="192"/>
      <c r="G293" s="192"/>
      <c r="H293" s="1"/>
      <c r="L293" s="192"/>
      <c r="M293" s="192"/>
      <c r="N293" s="1"/>
      <c r="R293" s="142"/>
      <c r="S293" s="142"/>
    </row>
    <row r="294">
      <c r="A294" s="1"/>
      <c r="B294" s="1"/>
      <c r="F294" s="192"/>
      <c r="G294" s="192"/>
      <c r="H294" s="1"/>
      <c r="L294" s="192"/>
      <c r="M294" s="192"/>
      <c r="N294" s="1"/>
      <c r="R294" s="142"/>
      <c r="S294" s="142"/>
    </row>
    <row r="295">
      <c r="A295" s="1"/>
      <c r="B295" s="1"/>
      <c r="F295" s="192"/>
      <c r="G295" s="192"/>
      <c r="H295" s="1"/>
      <c r="L295" s="192"/>
      <c r="M295" s="192"/>
      <c r="N295" s="1"/>
      <c r="R295" s="142"/>
      <c r="S295" s="142"/>
    </row>
    <row r="296">
      <c r="A296" s="1"/>
      <c r="B296" s="1"/>
      <c r="F296" s="192"/>
      <c r="G296" s="192"/>
      <c r="H296" s="1"/>
      <c r="L296" s="192"/>
      <c r="M296" s="192"/>
      <c r="N296" s="1"/>
      <c r="R296" s="142"/>
      <c r="S296" s="142"/>
    </row>
    <row r="297">
      <c r="A297" s="1"/>
      <c r="B297" s="1"/>
      <c r="F297" s="192"/>
      <c r="G297" s="192"/>
      <c r="H297" s="1"/>
      <c r="L297" s="192"/>
      <c r="M297" s="192"/>
      <c r="N297" s="1"/>
      <c r="R297" s="142"/>
      <c r="S297" s="142"/>
    </row>
    <row r="298">
      <c r="A298" s="1"/>
      <c r="B298" s="1"/>
      <c r="F298" s="192"/>
      <c r="G298" s="192"/>
      <c r="H298" s="1"/>
      <c r="L298" s="192"/>
      <c r="M298" s="192"/>
      <c r="N298" s="1"/>
      <c r="R298" s="142"/>
      <c r="S298" s="142"/>
    </row>
    <row r="299">
      <c r="A299" s="1"/>
      <c r="B299" s="1"/>
      <c r="F299" s="192"/>
      <c r="G299" s="192"/>
      <c r="H299" s="1"/>
      <c r="L299" s="192"/>
      <c r="M299" s="192"/>
      <c r="N299" s="1"/>
      <c r="R299" s="142"/>
      <c r="S299" s="142"/>
    </row>
    <row r="300">
      <c r="A300" s="1"/>
      <c r="B300" s="1"/>
      <c r="F300" s="192"/>
      <c r="G300" s="192"/>
      <c r="H300" s="1"/>
      <c r="L300" s="192"/>
      <c r="M300" s="192"/>
      <c r="N300" s="1"/>
      <c r="R300" s="142"/>
      <c r="S300" s="142"/>
    </row>
    <row r="301">
      <c r="A301" s="1"/>
      <c r="B301" s="1"/>
      <c r="F301" s="192"/>
      <c r="G301" s="192"/>
      <c r="H301" s="1"/>
      <c r="L301" s="192"/>
      <c r="M301" s="192"/>
      <c r="N301" s="1"/>
      <c r="R301" s="142"/>
      <c r="S301" s="142"/>
    </row>
    <row r="302">
      <c r="A302" s="1"/>
      <c r="B302" s="1"/>
      <c r="F302" s="192"/>
      <c r="G302" s="192"/>
      <c r="H302" s="1"/>
      <c r="L302" s="192"/>
      <c r="M302" s="192"/>
      <c r="N302" s="1"/>
      <c r="R302" s="142"/>
      <c r="S302" s="142"/>
    </row>
    <row r="303">
      <c r="A303" s="1"/>
      <c r="B303" s="1"/>
      <c r="F303" s="192"/>
      <c r="G303" s="192"/>
      <c r="H303" s="1"/>
      <c r="L303" s="192"/>
      <c r="M303" s="192"/>
      <c r="N303" s="1"/>
      <c r="R303" s="142"/>
      <c r="S303" s="142"/>
    </row>
    <row r="304">
      <c r="A304" s="1"/>
      <c r="B304" s="1"/>
      <c r="F304" s="192"/>
      <c r="G304" s="192"/>
      <c r="H304" s="1"/>
      <c r="L304" s="192"/>
      <c r="M304" s="192"/>
      <c r="N304" s="1"/>
      <c r="R304" s="142"/>
      <c r="S304" s="142"/>
    </row>
    <row r="305">
      <c r="A305" s="1"/>
      <c r="B305" s="1"/>
      <c r="F305" s="192"/>
      <c r="G305" s="192"/>
      <c r="H305" s="1"/>
      <c r="L305" s="192"/>
      <c r="M305" s="192"/>
      <c r="N305" s="1"/>
      <c r="R305" s="142"/>
      <c r="S305" s="142"/>
    </row>
    <row r="306">
      <c r="A306" s="1"/>
      <c r="B306" s="1"/>
      <c r="F306" s="192"/>
      <c r="G306" s="192"/>
      <c r="H306" s="1"/>
      <c r="L306" s="192"/>
      <c r="M306" s="192"/>
      <c r="N306" s="1"/>
      <c r="R306" s="142"/>
      <c r="S306" s="142"/>
    </row>
    <row r="307">
      <c r="A307" s="1"/>
      <c r="B307" s="1"/>
      <c r="F307" s="192"/>
      <c r="G307" s="192"/>
      <c r="H307" s="1"/>
      <c r="L307" s="192"/>
      <c r="M307" s="192"/>
      <c r="N307" s="1"/>
      <c r="R307" s="142"/>
      <c r="S307" s="142"/>
    </row>
    <row r="308">
      <c r="A308" s="1"/>
      <c r="B308" s="1"/>
      <c r="F308" s="192"/>
      <c r="G308" s="192"/>
      <c r="H308" s="1"/>
      <c r="L308" s="192"/>
      <c r="M308" s="192"/>
      <c r="N308" s="1"/>
      <c r="R308" s="142"/>
      <c r="S308" s="142"/>
    </row>
    <row r="309">
      <c r="A309" s="1"/>
      <c r="B309" s="1"/>
      <c r="F309" s="192"/>
      <c r="G309" s="192"/>
      <c r="H309" s="1"/>
      <c r="L309" s="192"/>
      <c r="M309" s="192"/>
      <c r="N309" s="1"/>
      <c r="R309" s="142"/>
      <c r="S309" s="142"/>
    </row>
    <row r="310">
      <c r="A310" s="1"/>
      <c r="B310" s="1"/>
      <c r="F310" s="192"/>
      <c r="G310" s="192"/>
      <c r="H310" s="1"/>
      <c r="L310" s="192"/>
      <c r="M310" s="192"/>
      <c r="N310" s="1"/>
      <c r="R310" s="142"/>
      <c r="S310" s="142"/>
    </row>
    <row r="311">
      <c r="A311" s="1"/>
      <c r="B311" s="1"/>
      <c r="F311" s="192"/>
      <c r="G311" s="192"/>
      <c r="H311" s="1"/>
      <c r="L311" s="192"/>
      <c r="M311" s="192"/>
      <c r="N311" s="1"/>
      <c r="R311" s="142"/>
      <c r="S311" s="142"/>
    </row>
    <row r="312">
      <c r="A312" s="1"/>
      <c r="B312" s="1"/>
      <c r="F312" s="192"/>
      <c r="G312" s="192"/>
      <c r="H312" s="1"/>
      <c r="L312" s="192"/>
      <c r="M312" s="192"/>
      <c r="N312" s="1"/>
      <c r="R312" s="142"/>
      <c r="S312" s="142"/>
    </row>
    <row r="313">
      <c r="A313" s="1"/>
      <c r="B313" s="1"/>
      <c r="F313" s="192"/>
      <c r="G313" s="192"/>
      <c r="H313" s="1"/>
      <c r="L313" s="192"/>
      <c r="M313" s="192"/>
      <c r="N313" s="1"/>
      <c r="R313" s="142"/>
      <c r="S313" s="142"/>
    </row>
    <row r="314">
      <c r="A314" s="1"/>
      <c r="B314" s="1"/>
      <c r="F314" s="192"/>
      <c r="G314" s="192"/>
      <c r="H314" s="1"/>
      <c r="L314" s="192"/>
      <c r="M314" s="192"/>
      <c r="N314" s="1"/>
      <c r="R314" s="142"/>
      <c r="S314" s="142"/>
    </row>
    <row r="315">
      <c r="A315" s="1"/>
      <c r="B315" s="1"/>
      <c r="F315" s="192"/>
      <c r="G315" s="192"/>
      <c r="H315" s="1"/>
      <c r="L315" s="192"/>
      <c r="M315" s="192"/>
      <c r="N315" s="1"/>
      <c r="R315" s="142"/>
      <c r="S315" s="142"/>
    </row>
    <row r="316">
      <c r="A316" s="1"/>
      <c r="B316" s="1"/>
      <c r="F316" s="192"/>
      <c r="G316" s="192"/>
      <c r="H316" s="1"/>
      <c r="L316" s="192"/>
      <c r="M316" s="192"/>
      <c r="N316" s="1"/>
      <c r="R316" s="142"/>
      <c r="S316" s="142"/>
    </row>
    <row r="317">
      <c r="A317" s="1"/>
      <c r="B317" s="1"/>
      <c r="F317" s="192"/>
      <c r="G317" s="192"/>
      <c r="H317" s="1"/>
      <c r="L317" s="192"/>
      <c r="M317" s="192"/>
      <c r="N317" s="1"/>
      <c r="R317" s="142"/>
      <c r="S317" s="142"/>
    </row>
    <row r="318">
      <c r="A318" s="1"/>
      <c r="B318" s="1"/>
      <c r="F318" s="192"/>
      <c r="G318" s="192"/>
      <c r="H318" s="1"/>
      <c r="L318" s="192"/>
      <c r="M318" s="192"/>
      <c r="N318" s="1"/>
      <c r="R318" s="142"/>
      <c r="S318" s="142"/>
    </row>
    <row r="319">
      <c r="A319" s="1"/>
      <c r="B319" s="1"/>
      <c r="F319" s="192"/>
      <c r="G319" s="192"/>
      <c r="H319" s="1"/>
      <c r="L319" s="192"/>
      <c r="M319" s="192"/>
      <c r="N319" s="1"/>
      <c r="R319" s="142"/>
      <c r="S319" s="142"/>
    </row>
    <row r="320">
      <c r="A320" s="1"/>
      <c r="B320" s="1"/>
      <c r="F320" s="192"/>
      <c r="G320" s="192"/>
      <c r="H320" s="1"/>
      <c r="L320" s="192"/>
      <c r="M320" s="192"/>
      <c r="N320" s="1"/>
      <c r="R320" s="142"/>
      <c r="S320" s="142"/>
    </row>
    <row r="321">
      <c r="A321" s="1"/>
      <c r="B321" s="1"/>
      <c r="F321" s="192"/>
      <c r="G321" s="192"/>
      <c r="H321" s="1"/>
      <c r="L321" s="192"/>
      <c r="M321" s="192"/>
      <c r="N321" s="1"/>
      <c r="R321" s="142"/>
      <c r="S321" s="142"/>
    </row>
    <row r="322">
      <c r="A322" s="1"/>
      <c r="B322" s="1"/>
      <c r="F322" s="192"/>
      <c r="G322" s="192"/>
      <c r="H322" s="1"/>
      <c r="L322" s="192"/>
      <c r="M322" s="192"/>
      <c r="N322" s="1"/>
      <c r="R322" s="142"/>
      <c r="S322" s="142"/>
    </row>
    <row r="323">
      <c r="A323" s="1"/>
      <c r="B323" s="1"/>
      <c r="F323" s="192"/>
      <c r="G323" s="192"/>
      <c r="H323" s="1"/>
      <c r="L323" s="192"/>
      <c r="M323" s="192"/>
      <c r="N323" s="1"/>
      <c r="R323" s="142"/>
      <c r="S323" s="142"/>
    </row>
    <row r="324">
      <c r="A324" s="1"/>
      <c r="B324" s="1"/>
      <c r="F324" s="192"/>
      <c r="G324" s="192"/>
      <c r="H324" s="1"/>
      <c r="L324" s="192"/>
      <c r="M324" s="192"/>
      <c r="N324" s="1"/>
      <c r="R324" s="142"/>
      <c r="S324" s="142"/>
    </row>
    <row r="325">
      <c r="A325" s="1"/>
      <c r="B325" s="1"/>
      <c r="F325" s="192"/>
      <c r="G325" s="192"/>
      <c r="H325" s="1"/>
      <c r="L325" s="192"/>
      <c r="M325" s="192"/>
      <c r="N325" s="1"/>
      <c r="R325" s="142"/>
      <c r="S325" s="142"/>
    </row>
    <row r="326">
      <c r="A326" s="1"/>
      <c r="B326" s="1"/>
      <c r="F326" s="192"/>
      <c r="G326" s="192"/>
      <c r="H326" s="1"/>
      <c r="L326" s="192"/>
      <c r="M326" s="192"/>
      <c r="N326" s="1"/>
      <c r="R326" s="142"/>
      <c r="S326" s="142"/>
    </row>
    <row r="327">
      <c r="A327" s="1"/>
      <c r="B327" s="1"/>
      <c r="F327" s="192"/>
      <c r="G327" s="192"/>
      <c r="H327" s="1"/>
      <c r="L327" s="192"/>
      <c r="M327" s="192"/>
      <c r="N327" s="1"/>
      <c r="R327" s="142"/>
      <c r="S327" s="142"/>
    </row>
    <row r="328">
      <c r="A328" s="1"/>
      <c r="B328" s="1"/>
      <c r="F328" s="192"/>
      <c r="G328" s="192"/>
      <c r="H328" s="1"/>
      <c r="L328" s="192"/>
      <c r="M328" s="192"/>
      <c r="N328" s="1"/>
      <c r="R328" s="142"/>
      <c r="S328" s="142"/>
    </row>
    <row r="329">
      <c r="A329" s="1"/>
      <c r="B329" s="1"/>
      <c r="F329" s="192"/>
      <c r="G329" s="192"/>
      <c r="H329" s="1"/>
      <c r="L329" s="192"/>
      <c r="M329" s="192"/>
      <c r="N329" s="1"/>
      <c r="R329" s="142"/>
      <c r="S329" s="142"/>
    </row>
    <row r="330">
      <c r="A330" s="1"/>
      <c r="B330" s="1"/>
      <c r="F330" s="192"/>
      <c r="G330" s="192"/>
      <c r="H330" s="1"/>
      <c r="L330" s="192"/>
      <c r="M330" s="192"/>
      <c r="N330" s="1"/>
      <c r="R330" s="142"/>
      <c r="S330" s="142"/>
    </row>
    <row r="331">
      <c r="A331" s="1"/>
      <c r="B331" s="1"/>
      <c r="F331" s="192"/>
      <c r="G331" s="192"/>
      <c r="H331" s="1"/>
      <c r="L331" s="192"/>
      <c r="M331" s="192"/>
      <c r="N331" s="1"/>
      <c r="R331" s="142"/>
      <c r="S331" s="142"/>
    </row>
    <row r="332">
      <c r="A332" s="1"/>
      <c r="B332" s="1"/>
      <c r="F332" s="192"/>
      <c r="G332" s="192"/>
      <c r="H332" s="1"/>
      <c r="L332" s="192"/>
      <c r="M332" s="192"/>
      <c r="N332" s="1"/>
      <c r="R332" s="142"/>
      <c r="S332" s="142"/>
    </row>
    <row r="333">
      <c r="A333" s="1"/>
      <c r="B333" s="1"/>
      <c r="F333" s="192"/>
      <c r="G333" s="192"/>
      <c r="H333" s="1"/>
      <c r="L333" s="192"/>
      <c r="M333" s="192"/>
      <c r="N333" s="1"/>
      <c r="R333" s="142"/>
      <c r="S333" s="142"/>
    </row>
    <row r="334">
      <c r="A334" s="1"/>
      <c r="B334" s="1"/>
      <c r="F334" s="192"/>
      <c r="G334" s="192"/>
      <c r="H334" s="1"/>
      <c r="L334" s="192"/>
      <c r="M334" s="192"/>
      <c r="N334" s="1"/>
      <c r="R334" s="142"/>
      <c r="S334" s="142"/>
    </row>
    <row r="335">
      <c r="A335" s="1"/>
      <c r="B335" s="1"/>
      <c r="F335" s="192"/>
      <c r="G335" s="192"/>
      <c r="H335" s="1"/>
      <c r="L335" s="192"/>
      <c r="M335" s="192"/>
      <c r="N335" s="1"/>
      <c r="R335" s="142"/>
      <c r="S335" s="142"/>
    </row>
    <row r="336">
      <c r="A336" s="1"/>
      <c r="B336" s="1"/>
      <c r="F336" s="192"/>
      <c r="G336" s="192"/>
      <c r="H336" s="1"/>
      <c r="L336" s="192"/>
      <c r="M336" s="192"/>
      <c r="N336" s="1"/>
      <c r="R336" s="142"/>
      <c r="S336" s="142"/>
    </row>
    <row r="337">
      <c r="A337" s="1"/>
      <c r="B337" s="1"/>
      <c r="F337" s="192"/>
      <c r="G337" s="192"/>
      <c r="H337" s="1"/>
      <c r="L337" s="192"/>
      <c r="M337" s="192"/>
      <c r="N337" s="1"/>
      <c r="R337" s="142"/>
      <c r="S337" s="142"/>
    </row>
    <row r="338">
      <c r="A338" s="1"/>
      <c r="B338" s="1"/>
      <c r="F338" s="192"/>
      <c r="G338" s="192"/>
      <c r="H338" s="1"/>
      <c r="L338" s="192"/>
      <c r="M338" s="192"/>
      <c r="N338" s="1"/>
      <c r="R338" s="142"/>
      <c r="S338" s="142"/>
    </row>
    <row r="339">
      <c r="A339" s="1"/>
      <c r="B339" s="1"/>
      <c r="F339" s="192"/>
      <c r="G339" s="192"/>
      <c r="H339" s="1"/>
      <c r="L339" s="192"/>
      <c r="M339" s="192"/>
      <c r="N339" s="1"/>
      <c r="R339" s="142"/>
      <c r="S339" s="142"/>
    </row>
    <row r="340">
      <c r="A340" s="1"/>
      <c r="B340" s="1"/>
      <c r="F340" s="192"/>
      <c r="G340" s="192"/>
      <c r="H340" s="1"/>
      <c r="L340" s="192"/>
      <c r="M340" s="192"/>
      <c r="N340" s="1"/>
      <c r="R340" s="142"/>
      <c r="S340" s="142"/>
    </row>
    <row r="341">
      <c r="A341" s="1"/>
      <c r="B341" s="1"/>
      <c r="F341" s="192"/>
      <c r="G341" s="192"/>
      <c r="H341" s="1"/>
      <c r="L341" s="192"/>
      <c r="M341" s="192"/>
      <c r="N341" s="1"/>
      <c r="R341" s="142"/>
      <c r="S341" s="142"/>
    </row>
    <row r="342">
      <c r="A342" s="1"/>
      <c r="B342" s="1"/>
      <c r="F342" s="192"/>
      <c r="G342" s="192"/>
      <c r="H342" s="1"/>
      <c r="L342" s="192"/>
      <c r="M342" s="192"/>
      <c r="N342" s="1"/>
      <c r="R342" s="142"/>
      <c r="S342" s="142"/>
    </row>
    <row r="343">
      <c r="A343" s="1"/>
      <c r="B343" s="1"/>
      <c r="F343" s="192"/>
      <c r="G343" s="192"/>
      <c r="H343" s="1"/>
      <c r="L343" s="192"/>
      <c r="M343" s="192"/>
      <c r="N343" s="1"/>
      <c r="R343" s="142"/>
      <c r="S343" s="142"/>
    </row>
    <row r="344">
      <c r="A344" s="1"/>
      <c r="B344" s="1"/>
      <c r="F344" s="192"/>
      <c r="G344" s="192"/>
      <c r="H344" s="1"/>
      <c r="L344" s="192"/>
      <c r="M344" s="192"/>
      <c r="N344" s="1"/>
      <c r="R344" s="142"/>
      <c r="S344" s="142"/>
    </row>
    <row r="345">
      <c r="A345" s="1"/>
      <c r="B345" s="1"/>
      <c r="F345" s="192"/>
      <c r="G345" s="192"/>
      <c r="H345" s="1"/>
      <c r="L345" s="192"/>
      <c r="M345" s="192"/>
      <c r="N345" s="1"/>
      <c r="R345" s="142"/>
      <c r="S345" s="142"/>
    </row>
    <row r="346">
      <c r="A346" s="1"/>
      <c r="B346" s="1"/>
      <c r="F346" s="192"/>
      <c r="G346" s="192"/>
      <c r="H346" s="1"/>
      <c r="L346" s="192"/>
      <c r="M346" s="192"/>
      <c r="N346" s="1"/>
      <c r="R346" s="142"/>
      <c r="S346" s="142"/>
    </row>
    <row r="347">
      <c r="A347" s="1"/>
      <c r="B347" s="1"/>
      <c r="F347" s="192"/>
      <c r="G347" s="192"/>
      <c r="H347" s="1"/>
      <c r="L347" s="192"/>
      <c r="M347" s="192"/>
      <c r="N347" s="1"/>
      <c r="R347" s="142"/>
      <c r="S347" s="142"/>
    </row>
    <row r="348">
      <c r="A348" s="1"/>
      <c r="B348" s="1"/>
      <c r="F348" s="192"/>
      <c r="G348" s="192"/>
      <c r="H348" s="1"/>
      <c r="L348" s="192"/>
      <c r="M348" s="192"/>
      <c r="N348" s="1"/>
      <c r="R348" s="142"/>
      <c r="S348" s="142"/>
    </row>
    <row r="349">
      <c r="A349" s="1"/>
      <c r="B349" s="1"/>
      <c r="F349" s="192"/>
      <c r="G349" s="192"/>
      <c r="H349" s="1"/>
      <c r="L349" s="192"/>
      <c r="M349" s="192"/>
      <c r="N349" s="1"/>
      <c r="R349" s="142"/>
      <c r="S349" s="142"/>
    </row>
    <row r="350">
      <c r="A350" s="1"/>
      <c r="B350" s="1"/>
      <c r="F350" s="192"/>
      <c r="G350" s="192"/>
      <c r="H350" s="1"/>
      <c r="L350" s="192"/>
      <c r="M350" s="192"/>
      <c r="N350" s="1"/>
      <c r="R350" s="142"/>
      <c r="S350" s="142"/>
    </row>
    <row r="351">
      <c r="A351" s="1"/>
      <c r="B351" s="1"/>
      <c r="F351" s="192"/>
      <c r="G351" s="192"/>
      <c r="H351" s="1"/>
      <c r="L351" s="192"/>
      <c r="M351" s="192"/>
      <c r="N351" s="1"/>
      <c r="R351" s="142"/>
      <c r="S351" s="142"/>
    </row>
    <row r="352">
      <c r="A352" s="1"/>
      <c r="B352" s="1"/>
      <c r="F352" s="192"/>
      <c r="G352" s="192"/>
      <c r="H352" s="1"/>
      <c r="L352" s="192"/>
      <c r="M352" s="192"/>
      <c r="N352" s="1"/>
      <c r="R352" s="142"/>
      <c r="S352" s="142"/>
    </row>
    <row r="353">
      <c r="A353" s="1"/>
      <c r="B353" s="1"/>
      <c r="F353" s="192"/>
      <c r="G353" s="192"/>
      <c r="H353" s="1"/>
      <c r="L353" s="192"/>
      <c r="M353" s="192"/>
      <c r="N353" s="1"/>
      <c r="R353" s="142"/>
      <c r="S353" s="142"/>
    </row>
    <row r="354">
      <c r="A354" s="1"/>
      <c r="B354" s="1"/>
      <c r="F354" s="192"/>
      <c r="G354" s="192"/>
      <c r="H354" s="1"/>
      <c r="L354" s="192"/>
      <c r="M354" s="192"/>
      <c r="N354" s="1"/>
      <c r="R354" s="142"/>
      <c r="S354" s="142"/>
    </row>
    <row r="355">
      <c r="A355" s="1"/>
      <c r="B355" s="1"/>
      <c r="F355" s="192"/>
      <c r="G355" s="192"/>
      <c r="H355" s="1"/>
      <c r="L355" s="192"/>
      <c r="M355" s="192"/>
      <c r="N355" s="1"/>
      <c r="R355" s="142"/>
      <c r="S355" s="142"/>
    </row>
    <row r="356">
      <c r="A356" s="1"/>
      <c r="B356" s="1"/>
      <c r="F356" s="192"/>
      <c r="G356" s="192"/>
      <c r="H356" s="1"/>
      <c r="L356" s="192"/>
      <c r="M356" s="192"/>
      <c r="N356" s="1"/>
      <c r="R356" s="142"/>
      <c r="S356" s="142"/>
    </row>
    <row r="357">
      <c r="A357" s="1"/>
      <c r="B357" s="1"/>
      <c r="F357" s="192"/>
      <c r="G357" s="192"/>
      <c r="H357" s="1"/>
      <c r="L357" s="192"/>
      <c r="M357" s="192"/>
      <c r="N357" s="1"/>
      <c r="R357" s="142"/>
      <c r="S357" s="142"/>
    </row>
    <row r="358">
      <c r="A358" s="1"/>
      <c r="B358" s="1"/>
      <c r="F358" s="192"/>
      <c r="G358" s="192"/>
      <c r="H358" s="1"/>
      <c r="L358" s="192"/>
      <c r="M358" s="192"/>
      <c r="N358" s="1"/>
      <c r="R358" s="142"/>
      <c r="S358" s="142"/>
    </row>
    <row r="359">
      <c r="A359" s="1"/>
      <c r="B359" s="1"/>
      <c r="F359" s="192"/>
      <c r="G359" s="192"/>
      <c r="H359" s="1"/>
      <c r="L359" s="192"/>
      <c r="M359" s="192"/>
      <c r="N359" s="1"/>
      <c r="R359" s="142"/>
      <c r="S359" s="142"/>
    </row>
    <row r="360">
      <c r="A360" s="1"/>
      <c r="B360" s="1"/>
      <c r="F360" s="192"/>
      <c r="G360" s="192"/>
      <c r="H360" s="1"/>
      <c r="L360" s="192"/>
      <c r="M360" s="192"/>
      <c r="N360" s="1"/>
      <c r="R360" s="142"/>
      <c r="S360" s="142"/>
    </row>
    <row r="361">
      <c r="A361" s="1"/>
      <c r="B361" s="1"/>
      <c r="F361" s="192"/>
      <c r="G361" s="192"/>
      <c r="H361" s="1"/>
      <c r="L361" s="192"/>
      <c r="M361" s="192"/>
      <c r="N361" s="1"/>
      <c r="R361" s="142"/>
      <c r="S361" s="142"/>
    </row>
    <row r="362">
      <c r="A362" s="1"/>
      <c r="B362" s="1"/>
      <c r="F362" s="192"/>
      <c r="G362" s="192"/>
      <c r="H362" s="1"/>
      <c r="L362" s="192"/>
      <c r="M362" s="192"/>
      <c r="N362" s="1"/>
      <c r="R362" s="142"/>
      <c r="S362" s="142"/>
    </row>
    <row r="363">
      <c r="A363" s="1"/>
      <c r="B363" s="1"/>
      <c r="F363" s="192"/>
      <c r="G363" s="192"/>
      <c r="H363" s="1"/>
      <c r="L363" s="192"/>
      <c r="M363" s="192"/>
      <c r="N363" s="1"/>
      <c r="R363" s="142"/>
      <c r="S363" s="142"/>
    </row>
    <row r="364">
      <c r="A364" s="1"/>
      <c r="B364" s="1"/>
      <c r="F364" s="192"/>
      <c r="G364" s="192"/>
      <c r="H364" s="1"/>
      <c r="L364" s="192"/>
      <c r="M364" s="192"/>
      <c r="N364" s="1"/>
      <c r="R364" s="142"/>
      <c r="S364" s="142"/>
    </row>
    <row r="365">
      <c r="A365" s="1"/>
      <c r="B365" s="1"/>
      <c r="F365" s="192"/>
      <c r="G365" s="192"/>
      <c r="H365" s="1"/>
      <c r="L365" s="192"/>
      <c r="M365" s="192"/>
      <c r="N365" s="1"/>
      <c r="R365" s="142"/>
      <c r="S365" s="142"/>
    </row>
    <row r="366">
      <c r="A366" s="1"/>
      <c r="B366" s="1"/>
      <c r="F366" s="192"/>
      <c r="G366" s="192"/>
      <c r="H366" s="1"/>
      <c r="L366" s="192"/>
      <c r="M366" s="192"/>
      <c r="N366" s="1"/>
      <c r="R366" s="142"/>
      <c r="S366" s="142"/>
    </row>
    <row r="367">
      <c r="A367" s="1"/>
      <c r="B367" s="1"/>
      <c r="F367" s="192"/>
      <c r="G367" s="192"/>
      <c r="H367" s="1"/>
      <c r="L367" s="192"/>
      <c r="M367" s="192"/>
      <c r="N367" s="1"/>
      <c r="R367" s="142"/>
      <c r="S367" s="142"/>
    </row>
    <row r="368">
      <c r="A368" s="1"/>
      <c r="B368" s="1"/>
      <c r="F368" s="192"/>
      <c r="G368" s="192"/>
      <c r="H368" s="1"/>
      <c r="L368" s="192"/>
      <c r="M368" s="192"/>
      <c r="N368" s="1"/>
      <c r="R368" s="142"/>
      <c r="S368" s="142"/>
    </row>
    <row r="369">
      <c r="A369" s="1"/>
      <c r="B369" s="1"/>
      <c r="F369" s="192"/>
      <c r="G369" s="192"/>
      <c r="H369" s="1"/>
      <c r="L369" s="192"/>
      <c r="M369" s="192"/>
      <c r="N369" s="1"/>
      <c r="R369" s="142"/>
      <c r="S369" s="142"/>
    </row>
    <row r="370">
      <c r="A370" s="1"/>
      <c r="B370" s="1"/>
      <c r="F370" s="192"/>
      <c r="G370" s="192"/>
      <c r="H370" s="1"/>
      <c r="L370" s="192"/>
      <c r="M370" s="192"/>
      <c r="N370" s="1"/>
      <c r="R370" s="142"/>
      <c r="S370" s="142"/>
    </row>
    <row r="371">
      <c r="A371" s="1"/>
      <c r="B371" s="1"/>
      <c r="F371" s="192"/>
      <c r="G371" s="192"/>
      <c r="H371" s="1"/>
      <c r="L371" s="192"/>
      <c r="M371" s="192"/>
      <c r="N371" s="1"/>
      <c r="R371" s="142"/>
      <c r="S371" s="142"/>
    </row>
    <row r="372">
      <c r="A372" s="1"/>
      <c r="B372" s="1"/>
      <c r="F372" s="192"/>
      <c r="G372" s="192"/>
      <c r="H372" s="1"/>
      <c r="L372" s="192"/>
      <c r="M372" s="192"/>
      <c r="N372" s="1"/>
      <c r="R372" s="142"/>
      <c r="S372" s="142"/>
    </row>
    <row r="373">
      <c r="A373" s="1"/>
      <c r="B373" s="1"/>
      <c r="F373" s="192"/>
      <c r="G373" s="192"/>
      <c r="H373" s="1"/>
      <c r="L373" s="192"/>
      <c r="M373" s="192"/>
      <c r="N373" s="1"/>
      <c r="R373" s="142"/>
      <c r="S373" s="142"/>
    </row>
    <row r="374">
      <c r="A374" s="1"/>
      <c r="B374" s="1"/>
      <c r="F374" s="192"/>
      <c r="G374" s="192"/>
      <c r="H374" s="1"/>
      <c r="L374" s="192"/>
      <c r="M374" s="192"/>
      <c r="N374" s="1"/>
      <c r="R374" s="142"/>
      <c r="S374" s="142"/>
    </row>
    <row r="375">
      <c r="A375" s="1"/>
      <c r="B375" s="1"/>
      <c r="F375" s="192"/>
      <c r="G375" s="192"/>
      <c r="H375" s="1"/>
      <c r="L375" s="192"/>
      <c r="M375" s="192"/>
      <c r="N375" s="1"/>
      <c r="R375" s="142"/>
      <c r="S375" s="142"/>
    </row>
    <row r="376">
      <c r="A376" s="1"/>
      <c r="B376" s="1"/>
      <c r="F376" s="192"/>
      <c r="G376" s="192"/>
      <c r="H376" s="1"/>
      <c r="L376" s="192"/>
      <c r="M376" s="192"/>
      <c r="N376" s="1"/>
      <c r="R376" s="142"/>
      <c r="S376" s="142"/>
    </row>
    <row r="377">
      <c r="A377" s="1"/>
      <c r="B377" s="1"/>
      <c r="F377" s="192"/>
      <c r="G377" s="192"/>
      <c r="H377" s="1"/>
      <c r="L377" s="192"/>
      <c r="M377" s="192"/>
      <c r="N377" s="1"/>
      <c r="R377" s="142"/>
      <c r="S377" s="142"/>
    </row>
    <row r="378">
      <c r="A378" s="1"/>
      <c r="B378" s="1"/>
      <c r="F378" s="192"/>
      <c r="G378" s="192"/>
      <c r="H378" s="1"/>
      <c r="L378" s="192"/>
      <c r="M378" s="192"/>
      <c r="N378" s="1"/>
      <c r="R378" s="142"/>
      <c r="S378" s="142"/>
    </row>
    <row r="379">
      <c r="A379" s="1"/>
      <c r="B379" s="1"/>
      <c r="F379" s="192"/>
      <c r="G379" s="192"/>
      <c r="H379" s="1"/>
      <c r="L379" s="192"/>
      <c r="M379" s="192"/>
      <c r="N379" s="1"/>
      <c r="R379" s="142"/>
      <c r="S379" s="142"/>
    </row>
    <row r="380">
      <c r="A380" s="1"/>
      <c r="B380" s="1"/>
      <c r="F380" s="192"/>
      <c r="G380" s="192"/>
      <c r="H380" s="1"/>
      <c r="L380" s="192"/>
      <c r="M380" s="192"/>
      <c r="N380" s="1"/>
      <c r="R380" s="142"/>
      <c r="S380" s="142"/>
    </row>
    <row r="381">
      <c r="A381" s="1"/>
      <c r="B381" s="1"/>
      <c r="F381" s="192"/>
      <c r="G381" s="192"/>
      <c r="H381" s="1"/>
      <c r="L381" s="192"/>
      <c r="M381" s="192"/>
      <c r="N381" s="1"/>
      <c r="R381" s="142"/>
      <c r="S381" s="142"/>
    </row>
    <row r="382">
      <c r="A382" s="1"/>
      <c r="B382" s="1"/>
      <c r="F382" s="192"/>
      <c r="G382" s="192"/>
      <c r="H382" s="1"/>
      <c r="L382" s="192"/>
      <c r="M382" s="192"/>
      <c r="N382" s="1"/>
      <c r="R382" s="142"/>
      <c r="S382" s="142"/>
    </row>
    <row r="383">
      <c r="A383" s="1"/>
      <c r="B383" s="1"/>
      <c r="F383" s="192"/>
      <c r="G383" s="192"/>
      <c r="H383" s="1"/>
      <c r="L383" s="192"/>
      <c r="M383" s="192"/>
      <c r="N383" s="1"/>
      <c r="R383" s="142"/>
      <c r="S383" s="142"/>
    </row>
    <row r="384">
      <c r="A384" s="1"/>
      <c r="B384" s="1"/>
      <c r="F384" s="192"/>
      <c r="G384" s="192"/>
      <c r="H384" s="1"/>
      <c r="L384" s="192"/>
      <c r="M384" s="192"/>
      <c r="N384" s="1"/>
      <c r="R384" s="142"/>
      <c r="S384" s="142"/>
    </row>
    <row r="385">
      <c r="A385" s="1"/>
      <c r="B385" s="1"/>
      <c r="F385" s="192"/>
      <c r="G385" s="192"/>
      <c r="H385" s="1"/>
      <c r="L385" s="192"/>
      <c r="M385" s="192"/>
      <c r="N385" s="1"/>
      <c r="R385" s="142"/>
      <c r="S385" s="142"/>
    </row>
    <row r="386">
      <c r="A386" s="1"/>
      <c r="B386" s="1"/>
      <c r="F386" s="192"/>
      <c r="G386" s="192"/>
      <c r="H386" s="1"/>
      <c r="L386" s="192"/>
      <c r="M386" s="192"/>
      <c r="N386" s="1"/>
      <c r="R386" s="142"/>
      <c r="S386" s="142"/>
    </row>
    <row r="387">
      <c r="A387" s="1"/>
      <c r="B387" s="1"/>
      <c r="F387" s="192"/>
      <c r="G387" s="192"/>
      <c r="H387" s="1"/>
      <c r="L387" s="192"/>
      <c r="M387" s="192"/>
      <c r="N387" s="1"/>
      <c r="R387" s="142"/>
      <c r="S387" s="142"/>
    </row>
    <row r="388">
      <c r="A388" s="1"/>
      <c r="B388" s="1"/>
      <c r="F388" s="192"/>
      <c r="G388" s="192"/>
      <c r="H388" s="1"/>
      <c r="L388" s="192"/>
      <c r="M388" s="192"/>
      <c r="N388" s="1"/>
      <c r="R388" s="142"/>
      <c r="S388" s="142"/>
    </row>
    <row r="389">
      <c r="A389" s="1"/>
      <c r="B389" s="1"/>
      <c r="F389" s="192"/>
      <c r="G389" s="192"/>
      <c r="H389" s="1"/>
      <c r="L389" s="192"/>
      <c r="M389" s="192"/>
      <c r="N389" s="1"/>
      <c r="R389" s="142"/>
      <c r="S389" s="142"/>
    </row>
    <row r="390">
      <c r="A390" s="1"/>
      <c r="B390" s="1"/>
      <c r="F390" s="192"/>
      <c r="G390" s="192"/>
      <c r="H390" s="1"/>
      <c r="L390" s="192"/>
      <c r="M390" s="192"/>
      <c r="N390" s="1"/>
      <c r="R390" s="142"/>
      <c r="S390" s="142"/>
    </row>
    <row r="391">
      <c r="A391" s="1"/>
      <c r="B391" s="1"/>
      <c r="F391" s="192"/>
      <c r="G391" s="192"/>
      <c r="H391" s="1"/>
      <c r="L391" s="192"/>
      <c r="M391" s="192"/>
      <c r="N391" s="1"/>
      <c r="R391" s="142"/>
      <c r="S391" s="142"/>
    </row>
    <row r="392">
      <c r="A392" s="1"/>
      <c r="B392" s="1"/>
      <c r="F392" s="192"/>
      <c r="G392" s="192"/>
      <c r="H392" s="1"/>
      <c r="L392" s="192"/>
      <c r="M392" s="192"/>
      <c r="N392" s="1"/>
      <c r="R392" s="142"/>
      <c r="S392" s="142"/>
    </row>
    <row r="393">
      <c r="A393" s="1"/>
      <c r="B393" s="1"/>
      <c r="F393" s="192"/>
      <c r="G393" s="192"/>
      <c r="H393" s="1"/>
      <c r="L393" s="192"/>
      <c r="M393" s="192"/>
      <c r="N393" s="1"/>
      <c r="R393" s="142"/>
      <c r="S393" s="142"/>
    </row>
    <row r="394">
      <c r="A394" s="1"/>
      <c r="B394" s="1"/>
      <c r="F394" s="192"/>
      <c r="G394" s="192"/>
      <c r="H394" s="1"/>
      <c r="L394" s="192"/>
      <c r="M394" s="192"/>
      <c r="N394" s="1"/>
      <c r="R394" s="142"/>
      <c r="S394" s="142"/>
    </row>
    <row r="395">
      <c r="A395" s="1"/>
      <c r="B395" s="1"/>
      <c r="F395" s="192"/>
      <c r="G395" s="192"/>
      <c r="H395" s="1"/>
      <c r="L395" s="192"/>
      <c r="M395" s="192"/>
      <c r="N395" s="1"/>
      <c r="R395" s="142"/>
      <c r="S395" s="142"/>
    </row>
    <row r="396">
      <c r="A396" s="1"/>
      <c r="B396" s="1"/>
      <c r="F396" s="192"/>
      <c r="G396" s="192"/>
      <c r="H396" s="1"/>
      <c r="L396" s="192"/>
      <c r="M396" s="192"/>
      <c r="N396" s="1"/>
      <c r="R396" s="142"/>
      <c r="S396" s="142"/>
    </row>
    <row r="397">
      <c r="A397" s="1"/>
      <c r="B397" s="1"/>
      <c r="F397" s="192"/>
      <c r="G397" s="192"/>
      <c r="H397" s="1"/>
      <c r="L397" s="192"/>
      <c r="M397" s="192"/>
      <c r="N397" s="1"/>
      <c r="R397" s="142"/>
      <c r="S397" s="142"/>
    </row>
    <row r="398">
      <c r="A398" s="1"/>
      <c r="B398" s="1"/>
      <c r="F398" s="192"/>
      <c r="G398" s="192"/>
      <c r="H398" s="1"/>
      <c r="L398" s="192"/>
      <c r="M398" s="192"/>
      <c r="N398" s="1"/>
      <c r="R398" s="142"/>
      <c r="S398" s="142"/>
    </row>
    <row r="399">
      <c r="A399" s="1"/>
      <c r="B399" s="1"/>
      <c r="F399" s="192"/>
      <c r="G399" s="192"/>
      <c r="H399" s="1"/>
      <c r="L399" s="192"/>
      <c r="M399" s="192"/>
      <c r="N399" s="1"/>
      <c r="R399" s="142"/>
      <c r="S399" s="142"/>
    </row>
    <row r="400">
      <c r="A400" s="1"/>
      <c r="B400" s="1"/>
      <c r="F400" s="192"/>
      <c r="G400" s="192"/>
      <c r="H400" s="1"/>
      <c r="L400" s="192"/>
      <c r="M400" s="192"/>
      <c r="N400" s="1"/>
      <c r="R400" s="142"/>
      <c r="S400" s="142"/>
    </row>
    <row r="401">
      <c r="A401" s="1"/>
      <c r="B401" s="1"/>
      <c r="F401" s="192"/>
      <c r="G401" s="192"/>
      <c r="H401" s="1"/>
      <c r="L401" s="192"/>
      <c r="M401" s="192"/>
      <c r="N401" s="1"/>
      <c r="R401" s="142"/>
      <c r="S401" s="142"/>
    </row>
    <row r="402">
      <c r="A402" s="1"/>
      <c r="B402" s="1"/>
      <c r="F402" s="192"/>
      <c r="G402" s="192"/>
      <c r="H402" s="1"/>
      <c r="L402" s="192"/>
      <c r="M402" s="192"/>
      <c r="N402" s="1"/>
      <c r="R402" s="142"/>
      <c r="S402" s="142"/>
    </row>
    <row r="403">
      <c r="A403" s="1"/>
      <c r="B403" s="1"/>
      <c r="F403" s="192"/>
      <c r="G403" s="192"/>
      <c r="H403" s="1"/>
      <c r="L403" s="192"/>
      <c r="M403" s="192"/>
      <c r="N403" s="1"/>
      <c r="R403" s="142"/>
      <c r="S403" s="142"/>
    </row>
    <row r="404">
      <c r="A404" s="1"/>
      <c r="B404" s="1"/>
      <c r="F404" s="192"/>
      <c r="G404" s="192"/>
      <c r="H404" s="1"/>
      <c r="L404" s="192"/>
      <c r="M404" s="192"/>
      <c r="N404" s="1"/>
      <c r="R404" s="142"/>
      <c r="S404" s="142"/>
    </row>
    <row r="405">
      <c r="A405" s="1"/>
      <c r="B405" s="1"/>
      <c r="F405" s="192"/>
      <c r="G405" s="192"/>
      <c r="H405" s="1"/>
      <c r="L405" s="192"/>
      <c r="M405" s="192"/>
      <c r="N405" s="1"/>
      <c r="R405" s="142"/>
      <c r="S405" s="142"/>
    </row>
    <row r="406">
      <c r="A406" s="1"/>
      <c r="B406" s="1"/>
      <c r="F406" s="192"/>
      <c r="G406" s="192"/>
      <c r="H406" s="1"/>
      <c r="L406" s="192"/>
      <c r="M406" s="192"/>
      <c r="N406" s="1"/>
      <c r="R406" s="142"/>
      <c r="S406" s="142"/>
    </row>
    <row r="407">
      <c r="A407" s="1"/>
      <c r="B407" s="1"/>
      <c r="F407" s="192"/>
      <c r="G407" s="192"/>
      <c r="H407" s="1"/>
      <c r="L407" s="192"/>
      <c r="M407" s="192"/>
      <c r="N407" s="1"/>
      <c r="R407" s="142"/>
      <c r="S407" s="142"/>
    </row>
    <row r="408">
      <c r="A408" s="1"/>
      <c r="B408" s="1"/>
      <c r="F408" s="192"/>
      <c r="G408" s="192"/>
      <c r="H408" s="1"/>
      <c r="L408" s="192"/>
      <c r="M408" s="192"/>
      <c r="N408" s="1"/>
      <c r="R408" s="142"/>
      <c r="S408" s="142"/>
    </row>
    <row r="409">
      <c r="A409" s="1"/>
      <c r="B409" s="1"/>
      <c r="F409" s="192"/>
      <c r="G409" s="192"/>
      <c r="H409" s="1"/>
      <c r="L409" s="192"/>
      <c r="M409" s="192"/>
      <c r="N409" s="1"/>
      <c r="R409" s="142"/>
      <c r="S409" s="142"/>
    </row>
    <row r="410">
      <c r="A410" s="1"/>
      <c r="B410" s="1"/>
      <c r="F410" s="192"/>
      <c r="G410" s="192"/>
      <c r="H410" s="1"/>
      <c r="L410" s="192"/>
      <c r="M410" s="192"/>
      <c r="N410" s="1"/>
      <c r="R410" s="142"/>
      <c r="S410" s="142"/>
    </row>
    <row r="411">
      <c r="A411" s="1"/>
      <c r="B411" s="1"/>
      <c r="F411" s="192"/>
      <c r="G411" s="192"/>
      <c r="H411" s="1"/>
      <c r="L411" s="192"/>
      <c r="M411" s="192"/>
      <c r="N411" s="1"/>
      <c r="R411" s="142"/>
      <c r="S411" s="142"/>
    </row>
    <row r="412">
      <c r="A412" s="1"/>
      <c r="B412" s="1"/>
      <c r="F412" s="192"/>
      <c r="G412" s="192"/>
      <c r="H412" s="1"/>
      <c r="L412" s="192"/>
      <c r="M412" s="192"/>
      <c r="N412" s="1"/>
      <c r="R412" s="142"/>
      <c r="S412" s="142"/>
    </row>
    <row r="413">
      <c r="A413" s="1"/>
      <c r="B413" s="1"/>
      <c r="F413" s="192"/>
      <c r="G413" s="192"/>
      <c r="H413" s="1"/>
      <c r="L413" s="192"/>
      <c r="M413" s="192"/>
      <c r="N413" s="1"/>
      <c r="R413" s="142"/>
      <c r="S413" s="142"/>
    </row>
    <row r="414">
      <c r="A414" s="1"/>
      <c r="B414" s="1"/>
      <c r="F414" s="192"/>
      <c r="G414" s="192"/>
      <c r="H414" s="1"/>
      <c r="L414" s="192"/>
      <c r="M414" s="192"/>
      <c r="N414" s="1"/>
      <c r="R414" s="142"/>
      <c r="S414" s="142"/>
    </row>
    <row r="415">
      <c r="A415" s="1"/>
      <c r="B415" s="1"/>
      <c r="F415" s="192"/>
      <c r="G415" s="192"/>
      <c r="H415" s="1"/>
      <c r="L415" s="192"/>
      <c r="M415" s="192"/>
      <c r="N415" s="1"/>
      <c r="R415" s="142"/>
      <c r="S415" s="142"/>
    </row>
    <row r="416">
      <c r="A416" s="1"/>
      <c r="B416" s="1"/>
      <c r="F416" s="192"/>
      <c r="G416" s="192"/>
      <c r="H416" s="1"/>
      <c r="L416" s="192"/>
      <c r="M416" s="192"/>
      <c r="N416" s="1"/>
      <c r="R416" s="142"/>
      <c r="S416" s="142"/>
    </row>
    <row r="417">
      <c r="A417" s="1"/>
      <c r="B417" s="1"/>
      <c r="F417" s="192"/>
      <c r="G417" s="192"/>
      <c r="H417" s="1"/>
      <c r="L417" s="192"/>
      <c r="M417" s="192"/>
      <c r="N417" s="1"/>
      <c r="R417" s="142"/>
      <c r="S417" s="142"/>
    </row>
    <row r="418">
      <c r="A418" s="1"/>
      <c r="B418" s="1"/>
      <c r="F418" s="192"/>
      <c r="G418" s="192"/>
      <c r="H418" s="1"/>
      <c r="L418" s="192"/>
      <c r="M418" s="192"/>
      <c r="N418" s="1"/>
      <c r="R418" s="142"/>
      <c r="S418" s="142"/>
    </row>
    <row r="419">
      <c r="A419" s="1"/>
      <c r="B419" s="1"/>
      <c r="F419" s="192"/>
      <c r="G419" s="192"/>
      <c r="H419" s="1"/>
      <c r="L419" s="192"/>
      <c r="M419" s="192"/>
      <c r="N419" s="1"/>
      <c r="R419" s="142"/>
      <c r="S419" s="142"/>
    </row>
    <row r="420">
      <c r="A420" s="1"/>
      <c r="B420" s="1"/>
      <c r="F420" s="192"/>
      <c r="G420" s="192"/>
      <c r="H420" s="1"/>
      <c r="L420" s="192"/>
      <c r="M420" s="192"/>
      <c r="N420" s="1"/>
      <c r="R420" s="142"/>
      <c r="S420" s="142"/>
    </row>
    <row r="421">
      <c r="A421" s="1"/>
      <c r="B421" s="1"/>
      <c r="F421" s="192"/>
      <c r="G421" s="192"/>
      <c r="H421" s="1"/>
      <c r="L421" s="192"/>
      <c r="M421" s="192"/>
      <c r="N421" s="1"/>
      <c r="R421" s="142"/>
      <c r="S421" s="142"/>
    </row>
    <row r="422">
      <c r="A422" s="1"/>
      <c r="B422" s="1"/>
      <c r="F422" s="192"/>
      <c r="G422" s="192"/>
      <c r="H422" s="1"/>
      <c r="L422" s="192"/>
      <c r="M422" s="192"/>
      <c r="N422" s="1"/>
      <c r="R422" s="142"/>
      <c r="S422" s="142"/>
    </row>
    <row r="423">
      <c r="A423" s="1"/>
      <c r="B423" s="1"/>
      <c r="F423" s="192"/>
      <c r="G423" s="192"/>
      <c r="H423" s="1"/>
      <c r="L423" s="192"/>
      <c r="M423" s="192"/>
      <c r="N423" s="1"/>
      <c r="R423" s="142"/>
      <c r="S423" s="142"/>
    </row>
    <row r="424">
      <c r="A424" s="1"/>
      <c r="B424" s="1"/>
      <c r="F424" s="192"/>
      <c r="G424" s="192"/>
      <c r="H424" s="1"/>
      <c r="L424" s="192"/>
      <c r="M424" s="192"/>
      <c r="N424" s="1"/>
      <c r="R424" s="142"/>
      <c r="S424" s="142"/>
    </row>
    <row r="425">
      <c r="A425" s="1"/>
      <c r="B425" s="1"/>
      <c r="F425" s="192"/>
      <c r="G425" s="192"/>
      <c r="H425" s="1"/>
      <c r="L425" s="192"/>
      <c r="M425" s="192"/>
      <c r="N425" s="1"/>
      <c r="R425" s="142"/>
      <c r="S425" s="142"/>
    </row>
    <row r="426">
      <c r="A426" s="1"/>
      <c r="B426" s="1"/>
      <c r="F426" s="192"/>
      <c r="G426" s="192"/>
      <c r="H426" s="1"/>
      <c r="L426" s="192"/>
      <c r="M426" s="192"/>
      <c r="N426" s="1"/>
      <c r="R426" s="142"/>
      <c r="S426" s="142"/>
    </row>
    <row r="427">
      <c r="A427" s="1"/>
      <c r="B427" s="1"/>
      <c r="F427" s="192"/>
      <c r="G427" s="192"/>
      <c r="H427" s="1"/>
      <c r="L427" s="192"/>
      <c r="M427" s="192"/>
      <c r="N427" s="1"/>
      <c r="R427" s="142"/>
      <c r="S427" s="142"/>
    </row>
    <row r="428">
      <c r="A428" s="1"/>
      <c r="B428" s="1"/>
      <c r="F428" s="192"/>
      <c r="G428" s="192"/>
      <c r="H428" s="1"/>
      <c r="L428" s="192"/>
      <c r="M428" s="192"/>
      <c r="N428" s="1"/>
      <c r="R428" s="142"/>
      <c r="S428" s="142"/>
    </row>
    <row r="429">
      <c r="A429" s="1"/>
      <c r="B429" s="1"/>
      <c r="F429" s="192"/>
      <c r="G429" s="192"/>
      <c r="H429" s="1"/>
      <c r="L429" s="192"/>
      <c r="M429" s="192"/>
      <c r="N429" s="1"/>
      <c r="R429" s="142"/>
      <c r="S429" s="142"/>
    </row>
    <row r="430">
      <c r="A430" s="1"/>
      <c r="B430" s="1"/>
      <c r="F430" s="192"/>
      <c r="G430" s="192"/>
      <c r="H430" s="1"/>
      <c r="L430" s="192"/>
      <c r="M430" s="192"/>
      <c r="N430" s="1"/>
      <c r="R430" s="142"/>
      <c r="S430" s="142"/>
    </row>
    <row r="431">
      <c r="A431" s="1"/>
      <c r="B431" s="1"/>
      <c r="F431" s="192"/>
      <c r="G431" s="192"/>
      <c r="H431" s="1"/>
      <c r="L431" s="192"/>
      <c r="M431" s="192"/>
      <c r="N431" s="1"/>
      <c r="R431" s="142"/>
      <c r="S431" s="142"/>
    </row>
    <row r="432">
      <c r="A432" s="1"/>
      <c r="B432" s="1"/>
      <c r="F432" s="192"/>
      <c r="G432" s="192"/>
      <c r="H432" s="1"/>
      <c r="L432" s="192"/>
      <c r="M432" s="192"/>
      <c r="N432" s="1"/>
      <c r="R432" s="142"/>
      <c r="S432" s="142"/>
    </row>
    <row r="433">
      <c r="A433" s="1"/>
      <c r="B433" s="1"/>
      <c r="F433" s="192"/>
      <c r="G433" s="192"/>
      <c r="H433" s="1"/>
      <c r="L433" s="192"/>
      <c r="M433" s="192"/>
      <c r="N433" s="1"/>
      <c r="R433" s="142"/>
      <c r="S433" s="142"/>
    </row>
    <row r="434">
      <c r="A434" s="1"/>
      <c r="B434" s="1"/>
      <c r="F434" s="192"/>
      <c r="G434" s="192"/>
      <c r="H434" s="1"/>
      <c r="L434" s="192"/>
      <c r="M434" s="192"/>
      <c r="N434" s="1"/>
      <c r="R434" s="142"/>
      <c r="S434" s="142"/>
    </row>
    <row r="435">
      <c r="A435" s="1"/>
      <c r="B435" s="1"/>
      <c r="F435" s="192"/>
      <c r="G435" s="192"/>
      <c r="H435" s="1"/>
      <c r="L435" s="192"/>
      <c r="M435" s="192"/>
      <c r="N435" s="1"/>
      <c r="R435" s="142"/>
      <c r="S435" s="142"/>
    </row>
    <row r="436">
      <c r="A436" s="1"/>
      <c r="B436" s="1"/>
      <c r="F436" s="192"/>
      <c r="G436" s="192"/>
      <c r="H436" s="1"/>
      <c r="L436" s="192"/>
      <c r="M436" s="192"/>
      <c r="N436" s="1"/>
      <c r="R436" s="142"/>
      <c r="S436" s="142"/>
    </row>
    <row r="437">
      <c r="A437" s="1"/>
      <c r="B437" s="1"/>
      <c r="F437" s="192"/>
      <c r="G437" s="192"/>
      <c r="H437" s="1"/>
      <c r="L437" s="192"/>
      <c r="M437" s="192"/>
      <c r="N437" s="1"/>
      <c r="R437" s="142"/>
      <c r="S437" s="142"/>
    </row>
    <row r="438">
      <c r="A438" s="1"/>
      <c r="B438" s="1"/>
      <c r="F438" s="192"/>
      <c r="G438" s="192"/>
      <c r="H438" s="1"/>
      <c r="L438" s="192"/>
      <c r="M438" s="192"/>
      <c r="N438" s="1"/>
      <c r="R438" s="142"/>
      <c r="S438" s="142"/>
    </row>
    <row r="439">
      <c r="A439" s="1"/>
      <c r="B439" s="1"/>
      <c r="F439" s="192"/>
      <c r="G439" s="192"/>
      <c r="H439" s="1"/>
      <c r="L439" s="192"/>
      <c r="M439" s="192"/>
      <c r="N439" s="1"/>
      <c r="R439" s="142"/>
      <c r="S439" s="142"/>
    </row>
    <row r="440">
      <c r="A440" s="1"/>
      <c r="B440" s="1"/>
      <c r="F440" s="192"/>
      <c r="G440" s="192"/>
      <c r="H440" s="1"/>
      <c r="L440" s="192"/>
      <c r="M440" s="192"/>
      <c r="N440" s="1"/>
      <c r="R440" s="142"/>
      <c r="S440" s="142"/>
    </row>
    <row r="441">
      <c r="A441" s="1"/>
      <c r="B441" s="1"/>
      <c r="F441" s="192"/>
      <c r="G441" s="192"/>
      <c r="H441" s="1"/>
      <c r="L441" s="192"/>
      <c r="M441" s="192"/>
      <c r="N441" s="1"/>
      <c r="R441" s="142"/>
      <c r="S441" s="142"/>
    </row>
    <row r="442">
      <c r="A442" s="1"/>
      <c r="B442" s="1"/>
      <c r="F442" s="192"/>
      <c r="G442" s="192"/>
      <c r="H442" s="1"/>
      <c r="L442" s="192"/>
      <c r="M442" s="192"/>
      <c r="N442" s="1"/>
      <c r="R442" s="142"/>
      <c r="S442" s="142"/>
    </row>
    <row r="443">
      <c r="A443" s="1"/>
      <c r="B443" s="1"/>
      <c r="F443" s="192"/>
      <c r="G443" s="192"/>
      <c r="H443" s="1"/>
      <c r="L443" s="192"/>
      <c r="M443" s="192"/>
      <c r="N443" s="1"/>
      <c r="R443" s="142"/>
      <c r="S443" s="142"/>
    </row>
    <row r="444">
      <c r="A444" s="1"/>
      <c r="B444" s="1"/>
      <c r="F444" s="192"/>
      <c r="G444" s="192"/>
      <c r="H444" s="1"/>
      <c r="L444" s="192"/>
      <c r="M444" s="192"/>
      <c r="N444" s="1"/>
      <c r="R444" s="142"/>
      <c r="S444" s="142"/>
    </row>
    <row r="445">
      <c r="A445" s="1"/>
      <c r="B445" s="1"/>
      <c r="F445" s="192"/>
      <c r="G445" s="192"/>
      <c r="H445" s="1"/>
      <c r="L445" s="192"/>
      <c r="M445" s="192"/>
      <c r="N445" s="1"/>
      <c r="R445" s="142"/>
      <c r="S445" s="142"/>
    </row>
    <row r="446">
      <c r="A446" s="1"/>
      <c r="B446" s="1"/>
      <c r="F446" s="192"/>
      <c r="G446" s="192"/>
      <c r="H446" s="1"/>
      <c r="L446" s="192"/>
      <c r="M446" s="192"/>
      <c r="N446" s="1"/>
      <c r="R446" s="142"/>
      <c r="S446" s="142"/>
    </row>
    <row r="447">
      <c r="A447" s="1"/>
      <c r="B447" s="1"/>
      <c r="F447" s="192"/>
      <c r="G447" s="192"/>
      <c r="H447" s="1"/>
      <c r="L447" s="192"/>
      <c r="M447" s="192"/>
      <c r="N447" s="1"/>
      <c r="R447" s="142"/>
      <c r="S447" s="142"/>
    </row>
    <row r="448">
      <c r="A448" s="1"/>
      <c r="B448" s="1"/>
      <c r="F448" s="192"/>
      <c r="G448" s="192"/>
      <c r="H448" s="1"/>
      <c r="L448" s="192"/>
      <c r="M448" s="192"/>
      <c r="N448" s="1"/>
      <c r="R448" s="142"/>
      <c r="S448" s="142"/>
    </row>
    <row r="449">
      <c r="A449" s="1"/>
      <c r="B449" s="1"/>
      <c r="F449" s="192"/>
      <c r="G449" s="192"/>
      <c r="H449" s="1"/>
      <c r="L449" s="192"/>
      <c r="M449" s="192"/>
      <c r="N449" s="1"/>
      <c r="R449" s="142"/>
      <c r="S449" s="142"/>
    </row>
    <row r="450">
      <c r="A450" s="1"/>
      <c r="B450" s="1"/>
      <c r="F450" s="192"/>
      <c r="G450" s="192"/>
      <c r="H450" s="1"/>
      <c r="L450" s="192"/>
      <c r="M450" s="192"/>
      <c r="N450" s="1"/>
      <c r="R450" s="142"/>
      <c r="S450" s="142"/>
    </row>
    <row r="451">
      <c r="A451" s="1"/>
      <c r="B451" s="1"/>
      <c r="F451" s="192"/>
      <c r="G451" s="192"/>
      <c r="H451" s="1"/>
      <c r="L451" s="192"/>
      <c r="M451" s="192"/>
      <c r="N451" s="1"/>
      <c r="R451" s="142"/>
      <c r="S451" s="142"/>
    </row>
    <row r="452">
      <c r="A452" s="1"/>
      <c r="B452" s="1"/>
      <c r="F452" s="192"/>
      <c r="G452" s="192"/>
      <c r="H452" s="1"/>
      <c r="L452" s="192"/>
      <c r="M452" s="192"/>
      <c r="N452" s="1"/>
      <c r="R452" s="142"/>
      <c r="S452" s="142"/>
    </row>
    <row r="453">
      <c r="A453" s="1"/>
      <c r="B453" s="1"/>
      <c r="F453" s="192"/>
      <c r="G453" s="192"/>
      <c r="H453" s="1"/>
      <c r="L453" s="192"/>
      <c r="M453" s="192"/>
      <c r="N453" s="1"/>
      <c r="R453" s="142"/>
      <c r="S453" s="142"/>
    </row>
    <row r="454">
      <c r="A454" s="1"/>
      <c r="B454" s="1"/>
      <c r="F454" s="192"/>
      <c r="G454" s="192"/>
      <c r="H454" s="1"/>
      <c r="L454" s="192"/>
      <c r="M454" s="192"/>
      <c r="N454" s="1"/>
      <c r="R454" s="142"/>
      <c r="S454" s="142"/>
    </row>
    <row r="455">
      <c r="A455" s="1"/>
      <c r="B455" s="1"/>
      <c r="F455" s="192"/>
      <c r="G455" s="192"/>
      <c r="H455" s="1"/>
      <c r="L455" s="192"/>
      <c r="M455" s="192"/>
      <c r="N455" s="1"/>
      <c r="R455" s="142"/>
      <c r="S455" s="142"/>
    </row>
    <row r="456">
      <c r="A456" s="1"/>
      <c r="B456" s="1"/>
      <c r="F456" s="192"/>
      <c r="G456" s="192"/>
      <c r="H456" s="1"/>
      <c r="L456" s="192"/>
      <c r="M456" s="192"/>
      <c r="N456" s="1"/>
      <c r="R456" s="142"/>
      <c r="S456" s="142"/>
    </row>
    <row r="457">
      <c r="A457" s="1"/>
      <c r="B457" s="1"/>
      <c r="F457" s="192"/>
      <c r="G457" s="192"/>
      <c r="H457" s="1"/>
      <c r="L457" s="192"/>
      <c r="M457" s="192"/>
      <c r="N457" s="1"/>
      <c r="R457" s="142"/>
      <c r="S457" s="142"/>
    </row>
    <row r="458">
      <c r="A458" s="1"/>
      <c r="B458" s="1"/>
      <c r="F458" s="192"/>
      <c r="G458" s="192"/>
      <c r="H458" s="1"/>
      <c r="L458" s="192"/>
      <c r="M458" s="192"/>
      <c r="N458" s="1"/>
      <c r="R458" s="142"/>
      <c r="S458" s="142"/>
    </row>
    <row r="459">
      <c r="A459" s="1"/>
      <c r="B459" s="1"/>
      <c r="F459" s="192"/>
      <c r="G459" s="192"/>
      <c r="H459" s="1"/>
      <c r="L459" s="192"/>
      <c r="M459" s="192"/>
      <c r="N459" s="1"/>
      <c r="R459" s="142"/>
      <c r="S459" s="142"/>
    </row>
    <row r="460">
      <c r="A460" s="1"/>
      <c r="B460" s="1"/>
      <c r="F460" s="192"/>
      <c r="G460" s="192"/>
      <c r="H460" s="1"/>
      <c r="L460" s="192"/>
      <c r="M460" s="192"/>
      <c r="N460" s="1"/>
      <c r="R460" s="142"/>
      <c r="S460" s="142"/>
    </row>
    <row r="461">
      <c r="A461" s="1"/>
      <c r="B461" s="1"/>
      <c r="F461" s="192"/>
      <c r="G461" s="192"/>
      <c r="H461" s="1"/>
      <c r="L461" s="192"/>
      <c r="M461" s="192"/>
      <c r="N461" s="1"/>
      <c r="R461" s="142"/>
      <c r="S461" s="142"/>
    </row>
    <row r="462">
      <c r="A462" s="1"/>
      <c r="B462" s="1"/>
      <c r="F462" s="192"/>
      <c r="G462" s="192"/>
      <c r="H462" s="1"/>
      <c r="L462" s="192"/>
      <c r="M462" s="192"/>
      <c r="N462" s="1"/>
      <c r="R462" s="142"/>
      <c r="S462" s="142"/>
    </row>
    <row r="463">
      <c r="A463" s="1"/>
      <c r="B463" s="1"/>
      <c r="F463" s="192"/>
      <c r="G463" s="192"/>
      <c r="H463" s="1"/>
      <c r="L463" s="192"/>
      <c r="M463" s="192"/>
      <c r="N463" s="1"/>
      <c r="R463" s="142"/>
      <c r="S463" s="142"/>
    </row>
    <row r="464">
      <c r="A464" s="1"/>
      <c r="B464" s="1"/>
      <c r="F464" s="192"/>
      <c r="G464" s="192"/>
      <c r="H464" s="1"/>
      <c r="L464" s="192"/>
      <c r="M464" s="192"/>
      <c r="N464" s="1"/>
      <c r="R464" s="142"/>
      <c r="S464" s="142"/>
    </row>
    <row r="465">
      <c r="A465" s="1"/>
      <c r="B465" s="1"/>
      <c r="F465" s="192"/>
      <c r="G465" s="192"/>
      <c r="H465" s="1"/>
      <c r="L465" s="192"/>
      <c r="M465" s="192"/>
      <c r="N465" s="1"/>
      <c r="R465" s="142"/>
      <c r="S465" s="142"/>
    </row>
    <row r="466">
      <c r="A466" s="1"/>
      <c r="B466" s="1"/>
      <c r="F466" s="192"/>
      <c r="G466" s="192"/>
      <c r="H466" s="1"/>
      <c r="L466" s="192"/>
      <c r="M466" s="192"/>
      <c r="N466" s="1"/>
      <c r="R466" s="142"/>
      <c r="S466" s="142"/>
    </row>
    <row r="467">
      <c r="A467" s="1"/>
      <c r="B467" s="1"/>
      <c r="F467" s="192"/>
      <c r="G467" s="192"/>
      <c r="H467" s="1"/>
      <c r="L467" s="192"/>
      <c r="M467" s="192"/>
      <c r="N467" s="1"/>
      <c r="R467" s="142"/>
      <c r="S467" s="142"/>
    </row>
    <row r="468">
      <c r="A468" s="1"/>
      <c r="B468" s="1"/>
      <c r="F468" s="192"/>
      <c r="G468" s="192"/>
      <c r="H468" s="1"/>
      <c r="L468" s="192"/>
      <c r="M468" s="192"/>
      <c r="N468" s="1"/>
      <c r="R468" s="142"/>
      <c r="S468" s="142"/>
    </row>
    <row r="469">
      <c r="A469" s="1"/>
      <c r="B469" s="1"/>
      <c r="F469" s="192"/>
      <c r="G469" s="192"/>
      <c r="H469" s="1"/>
      <c r="L469" s="192"/>
      <c r="M469" s="192"/>
      <c r="N469" s="1"/>
      <c r="R469" s="142"/>
      <c r="S469" s="142"/>
    </row>
    <row r="470">
      <c r="A470" s="1"/>
      <c r="B470" s="1"/>
      <c r="F470" s="192"/>
      <c r="G470" s="192"/>
      <c r="H470" s="1"/>
      <c r="L470" s="192"/>
      <c r="M470" s="192"/>
      <c r="N470" s="1"/>
      <c r="R470" s="142"/>
      <c r="S470" s="142"/>
    </row>
    <row r="471">
      <c r="A471" s="1"/>
      <c r="B471" s="1"/>
      <c r="F471" s="192"/>
      <c r="G471" s="192"/>
      <c r="H471" s="1"/>
      <c r="L471" s="192"/>
      <c r="M471" s="192"/>
      <c r="N471" s="1"/>
      <c r="R471" s="142"/>
      <c r="S471" s="142"/>
    </row>
    <row r="472">
      <c r="A472" s="1"/>
      <c r="B472" s="1"/>
      <c r="F472" s="192"/>
      <c r="G472" s="192"/>
      <c r="H472" s="1"/>
      <c r="L472" s="192"/>
      <c r="M472" s="192"/>
      <c r="N472" s="1"/>
      <c r="R472" s="142"/>
      <c r="S472" s="142"/>
    </row>
    <row r="473">
      <c r="A473" s="1"/>
      <c r="B473" s="1"/>
      <c r="F473" s="192"/>
      <c r="G473" s="192"/>
      <c r="H473" s="1"/>
      <c r="L473" s="192"/>
      <c r="M473" s="192"/>
      <c r="N473" s="1"/>
      <c r="R473" s="142"/>
      <c r="S473" s="142"/>
    </row>
    <row r="474">
      <c r="A474" s="1"/>
      <c r="B474" s="1"/>
      <c r="F474" s="192"/>
      <c r="G474" s="192"/>
      <c r="H474" s="1"/>
      <c r="L474" s="192"/>
      <c r="M474" s="192"/>
      <c r="N474" s="1"/>
      <c r="R474" s="142"/>
      <c r="S474" s="142"/>
    </row>
    <row r="475">
      <c r="A475" s="1"/>
      <c r="B475" s="1"/>
      <c r="F475" s="192"/>
      <c r="G475" s="192"/>
      <c r="H475" s="1"/>
      <c r="L475" s="192"/>
      <c r="M475" s="192"/>
      <c r="N475" s="1"/>
      <c r="R475" s="142"/>
      <c r="S475" s="142"/>
    </row>
    <row r="476">
      <c r="A476" s="1"/>
      <c r="B476" s="1"/>
      <c r="F476" s="192"/>
      <c r="G476" s="192"/>
      <c r="H476" s="1"/>
      <c r="L476" s="192"/>
      <c r="M476" s="192"/>
      <c r="N476" s="1"/>
      <c r="R476" s="142"/>
      <c r="S476" s="142"/>
    </row>
    <row r="477">
      <c r="A477" s="1"/>
      <c r="B477" s="1"/>
      <c r="F477" s="192"/>
      <c r="G477" s="192"/>
      <c r="H477" s="1"/>
      <c r="L477" s="192"/>
      <c r="M477" s="192"/>
      <c r="N477" s="1"/>
      <c r="R477" s="142"/>
      <c r="S477" s="142"/>
    </row>
    <row r="478">
      <c r="A478" s="1"/>
      <c r="B478" s="1"/>
      <c r="F478" s="192"/>
      <c r="G478" s="192"/>
      <c r="H478" s="1"/>
      <c r="L478" s="192"/>
      <c r="M478" s="192"/>
      <c r="N478" s="1"/>
      <c r="R478" s="142"/>
      <c r="S478" s="142"/>
    </row>
    <row r="479">
      <c r="A479" s="1"/>
      <c r="B479" s="1"/>
      <c r="F479" s="192"/>
      <c r="G479" s="192"/>
      <c r="H479" s="1"/>
      <c r="L479" s="192"/>
      <c r="M479" s="192"/>
      <c r="N479" s="1"/>
      <c r="R479" s="142"/>
      <c r="S479" s="142"/>
    </row>
    <row r="480">
      <c r="A480" s="1"/>
      <c r="B480" s="1"/>
      <c r="F480" s="192"/>
      <c r="G480" s="192"/>
      <c r="H480" s="1"/>
      <c r="L480" s="192"/>
      <c r="M480" s="192"/>
      <c r="N480" s="1"/>
      <c r="R480" s="142"/>
      <c r="S480" s="142"/>
    </row>
    <row r="481">
      <c r="A481" s="1"/>
      <c r="B481" s="1"/>
      <c r="F481" s="192"/>
      <c r="G481" s="192"/>
      <c r="H481" s="1"/>
      <c r="L481" s="192"/>
      <c r="M481" s="192"/>
      <c r="N481" s="1"/>
      <c r="R481" s="142"/>
      <c r="S481" s="142"/>
    </row>
    <row r="482">
      <c r="A482" s="1"/>
      <c r="B482" s="1"/>
      <c r="F482" s="192"/>
      <c r="G482" s="192"/>
      <c r="H482" s="1"/>
      <c r="L482" s="192"/>
      <c r="M482" s="192"/>
      <c r="N482" s="1"/>
      <c r="R482" s="142"/>
      <c r="S482" s="142"/>
    </row>
    <row r="483">
      <c r="A483" s="1"/>
      <c r="B483" s="1"/>
      <c r="F483" s="192"/>
      <c r="G483" s="192"/>
      <c r="H483" s="1"/>
      <c r="L483" s="192"/>
      <c r="M483" s="192"/>
      <c r="N483" s="1"/>
      <c r="R483" s="142"/>
      <c r="S483" s="142"/>
    </row>
    <row r="484">
      <c r="A484" s="1"/>
      <c r="B484" s="1"/>
      <c r="F484" s="192"/>
      <c r="G484" s="192"/>
      <c r="H484" s="1"/>
      <c r="L484" s="192"/>
      <c r="M484" s="192"/>
      <c r="N484" s="1"/>
      <c r="R484" s="142"/>
      <c r="S484" s="142"/>
    </row>
    <row r="485">
      <c r="A485" s="1"/>
      <c r="B485" s="1"/>
      <c r="F485" s="192"/>
      <c r="G485" s="192"/>
      <c r="H485" s="1"/>
      <c r="L485" s="192"/>
      <c r="M485" s="192"/>
      <c r="N485" s="1"/>
      <c r="R485" s="142"/>
      <c r="S485" s="142"/>
    </row>
    <row r="486">
      <c r="A486" s="1"/>
      <c r="B486" s="1"/>
      <c r="F486" s="192"/>
      <c r="G486" s="192"/>
      <c r="H486" s="1"/>
      <c r="L486" s="192"/>
      <c r="M486" s="192"/>
      <c r="N486" s="1"/>
      <c r="R486" s="142"/>
      <c r="S486" s="142"/>
    </row>
    <row r="487">
      <c r="A487" s="1"/>
      <c r="B487" s="1"/>
      <c r="F487" s="192"/>
      <c r="G487" s="192"/>
      <c r="H487" s="1"/>
      <c r="L487" s="192"/>
      <c r="M487" s="192"/>
      <c r="N487" s="1"/>
      <c r="R487" s="142"/>
      <c r="S487" s="142"/>
    </row>
    <row r="488">
      <c r="A488" s="1"/>
      <c r="B488" s="1"/>
      <c r="F488" s="192"/>
      <c r="G488" s="192"/>
      <c r="H488" s="1"/>
      <c r="L488" s="192"/>
      <c r="M488" s="192"/>
      <c r="N488" s="1"/>
      <c r="R488" s="142"/>
      <c r="S488" s="142"/>
    </row>
    <row r="489">
      <c r="A489" s="1"/>
      <c r="B489" s="1"/>
      <c r="F489" s="192"/>
      <c r="G489" s="192"/>
      <c r="H489" s="1"/>
      <c r="L489" s="192"/>
      <c r="M489" s="192"/>
      <c r="N489" s="1"/>
      <c r="R489" s="142"/>
      <c r="S489" s="142"/>
    </row>
    <row r="490">
      <c r="A490" s="1"/>
      <c r="B490" s="1"/>
      <c r="F490" s="192"/>
      <c r="G490" s="192"/>
      <c r="H490" s="1"/>
      <c r="L490" s="192"/>
      <c r="M490" s="192"/>
      <c r="N490" s="1"/>
      <c r="R490" s="142"/>
      <c r="S490" s="142"/>
    </row>
    <row r="491">
      <c r="A491" s="1"/>
      <c r="B491" s="1"/>
      <c r="F491" s="192"/>
      <c r="G491" s="192"/>
      <c r="H491" s="1"/>
      <c r="L491" s="192"/>
      <c r="M491" s="192"/>
      <c r="N491" s="1"/>
      <c r="R491" s="142"/>
      <c r="S491" s="142"/>
    </row>
    <row r="492">
      <c r="A492" s="1"/>
      <c r="B492" s="1"/>
      <c r="F492" s="192"/>
      <c r="G492" s="192"/>
      <c r="H492" s="1"/>
      <c r="L492" s="192"/>
      <c r="M492" s="192"/>
      <c r="N492" s="1"/>
      <c r="R492" s="142"/>
      <c r="S492" s="142"/>
    </row>
    <row r="493">
      <c r="A493" s="1"/>
      <c r="B493" s="1"/>
      <c r="F493" s="192"/>
      <c r="G493" s="192"/>
      <c r="H493" s="1"/>
      <c r="L493" s="192"/>
      <c r="M493" s="192"/>
      <c r="N493" s="1"/>
      <c r="R493" s="142"/>
      <c r="S493" s="142"/>
    </row>
    <row r="494">
      <c r="A494" s="1"/>
      <c r="B494" s="1"/>
      <c r="F494" s="192"/>
      <c r="G494" s="192"/>
      <c r="H494" s="1"/>
      <c r="L494" s="192"/>
      <c r="M494" s="192"/>
      <c r="N494" s="1"/>
      <c r="R494" s="142"/>
      <c r="S494" s="142"/>
    </row>
    <row r="495">
      <c r="A495" s="1"/>
      <c r="B495" s="1"/>
      <c r="F495" s="192"/>
      <c r="G495" s="192"/>
      <c r="H495" s="1"/>
      <c r="L495" s="192"/>
      <c r="M495" s="192"/>
      <c r="N495" s="1"/>
      <c r="R495" s="142"/>
      <c r="S495" s="142"/>
    </row>
    <row r="496">
      <c r="A496" s="1"/>
      <c r="B496" s="1"/>
      <c r="F496" s="192"/>
      <c r="G496" s="192"/>
      <c r="H496" s="1"/>
      <c r="L496" s="192"/>
      <c r="M496" s="192"/>
      <c r="N496" s="1"/>
      <c r="R496" s="142"/>
      <c r="S496" s="142"/>
    </row>
    <row r="497">
      <c r="A497" s="1"/>
      <c r="B497" s="1"/>
      <c r="F497" s="192"/>
      <c r="G497" s="192"/>
      <c r="H497" s="1"/>
      <c r="L497" s="192"/>
      <c r="M497" s="192"/>
      <c r="N497" s="1"/>
      <c r="R497" s="142"/>
      <c r="S497" s="142"/>
    </row>
    <row r="498">
      <c r="A498" s="1"/>
      <c r="B498" s="1"/>
      <c r="F498" s="192"/>
      <c r="G498" s="192"/>
      <c r="H498" s="1"/>
      <c r="L498" s="192"/>
      <c r="M498" s="192"/>
      <c r="N498" s="1"/>
      <c r="R498" s="142"/>
      <c r="S498" s="142"/>
    </row>
    <row r="499">
      <c r="A499" s="1"/>
      <c r="B499" s="1"/>
      <c r="F499" s="192"/>
      <c r="G499" s="192"/>
      <c r="H499" s="1"/>
      <c r="L499" s="192"/>
      <c r="M499" s="192"/>
      <c r="N499" s="1"/>
      <c r="R499" s="142"/>
      <c r="S499" s="142"/>
    </row>
    <row r="500">
      <c r="A500" s="1"/>
      <c r="B500" s="1"/>
      <c r="F500" s="192"/>
      <c r="G500" s="192"/>
      <c r="H500" s="1"/>
      <c r="L500" s="192"/>
      <c r="M500" s="192"/>
      <c r="N500" s="1"/>
      <c r="R500" s="142"/>
      <c r="S500" s="142"/>
    </row>
    <row r="501">
      <c r="A501" s="1"/>
      <c r="B501" s="1"/>
      <c r="F501" s="192"/>
      <c r="G501" s="192"/>
      <c r="H501" s="1"/>
      <c r="L501" s="192"/>
      <c r="M501" s="192"/>
      <c r="N501" s="1"/>
      <c r="R501" s="142"/>
      <c r="S501" s="142"/>
    </row>
    <row r="502">
      <c r="A502" s="1"/>
      <c r="B502" s="1"/>
      <c r="F502" s="192"/>
      <c r="G502" s="192"/>
      <c r="H502" s="1"/>
      <c r="L502" s="192"/>
      <c r="M502" s="192"/>
      <c r="N502" s="1"/>
      <c r="R502" s="142"/>
      <c r="S502" s="142"/>
    </row>
    <row r="503">
      <c r="A503" s="1"/>
      <c r="B503" s="1"/>
      <c r="F503" s="192"/>
      <c r="G503" s="192"/>
      <c r="H503" s="1"/>
      <c r="L503" s="192"/>
      <c r="M503" s="192"/>
      <c r="N503" s="1"/>
      <c r="R503" s="142"/>
      <c r="S503" s="142"/>
    </row>
    <row r="504">
      <c r="A504" s="1"/>
      <c r="B504" s="1"/>
      <c r="F504" s="192"/>
      <c r="G504" s="192"/>
      <c r="H504" s="1"/>
      <c r="L504" s="192"/>
      <c r="M504" s="192"/>
      <c r="N504" s="1"/>
      <c r="R504" s="142"/>
      <c r="S504" s="142"/>
    </row>
    <row r="505">
      <c r="A505" s="1"/>
      <c r="B505" s="1"/>
      <c r="F505" s="192"/>
      <c r="G505" s="192"/>
      <c r="H505" s="1"/>
      <c r="L505" s="192"/>
      <c r="M505" s="192"/>
      <c r="N505" s="1"/>
      <c r="R505" s="142"/>
      <c r="S505" s="142"/>
    </row>
    <row r="506">
      <c r="A506" s="1"/>
      <c r="B506" s="1"/>
      <c r="F506" s="192"/>
      <c r="G506" s="192"/>
      <c r="H506" s="1"/>
      <c r="L506" s="192"/>
      <c r="M506" s="192"/>
      <c r="N506" s="1"/>
      <c r="R506" s="142"/>
      <c r="S506" s="142"/>
    </row>
    <row r="507">
      <c r="A507" s="1"/>
      <c r="B507" s="1"/>
      <c r="F507" s="192"/>
      <c r="G507" s="192"/>
      <c r="H507" s="1"/>
      <c r="L507" s="192"/>
      <c r="M507" s="192"/>
      <c r="N507" s="1"/>
      <c r="R507" s="142"/>
      <c r="S507" s="142"/>
    </row>
    <row r="508">
      <c r="A508" s="1"/>
      <c r="B508" s="1"/>
      <c r="F508" s="192"/>
      <c r="G508" s="192"/>
      <c r="H508" s="1"/>
      <c r="L508" s="192"/>
      <c r="M508" s="192"/>
      <c r="N508" s="1"/>
      <c r="R508" s="142"/>
      <c r="S508" s="142"/>
    </row>
    <row r="509">
      <c r="A509" s="1"/>
      <c r="B509" s="1"/>
      <c r="F509" s="192"/>
      <c r="G509" s="192"/>
      <c r="H509" s="1"/>
      <c r="L509" s="192"/>
      <c r="M509" s="192"/>
      <c r="N509" s="1"/>
      <c r="R509" s="142"/>
      <c r="S509" s="142"/>
    </row>
    <row r="510">
      <c r="A510" s="1"/>
      <c r="B510" s="1"/>
      <c r="F510" s="192"/>
      <c r="G510" s="192"/>
      <c r="H510" s="1"/>
      <c r="L510" s="192"/>
      <c r="M510" s="192"/>
      <c r="N510" s="1"/>
      <c r="R510" s="142"/>
      <c r="S510" s="142"/>
    </row>
    <row r="511">
      <c r="A511" s="1"/>
      <c r="B511" s="1"/>
      <c r="F511" s="192"/>
      <c r="G511" s="192"/>
      <c r="H511" s="1"/>
      <c r="L511" s="192"/>
      <c r="M511" s="192"/>
      <c r="N511" s="1"/>
      <c r="R511" s="142"/>
      <c r="S511" s="142"/>
    </row>
    <row r="512">
      <c r="A512" s="1"/>
      <c r="B512" s="1"/>
      <c r="F512" s="192"/>
      <c r="G512" s="192"/>
      <c r="H512" s="1"/>
      <c r="L512" s="192"/>
      <c r="M512" s="192"/>
      <c r="N512" s="1"/>
      <c r="R512" s="142"/>
      <c r="S512" s="142"/>
    </row>
    <row r="513">
      <c r="A513" s="1"/>
      <c r="B513" s="1"/>
      <c r="F513" s="192"/>
      <c r="G513" s="192"/>
      <c r="H513" s="1"/>
      <c r="L513" s="192"/>
      <c r="M513" s="192"/>
      <c r="N513" s="1"/>
      <c r="R513" s="142"/>
      <c r="S513" s="142"/>
    </row>
    <row r="514">
      <c r="A514" s="1"/>
      <c r="B514" s="1"/>
      <c r="F514" s="192"/>
      <c r="G514" s="192"/>
      <c r="H514" s="1"/>
      <c r="L514" s="192"/>
      <c r="M514" s="192"/>
      <c r="N514" s="1"/>
      <c r="R514" s="142"/>
      <c r="S514" s="142"/>
    </row>
    <row r="515">
      <c r="A515" s="1"/>
      <c r="B515" s="1"/>
      <c r="F515" s="192"/>
      <c r="G515" s="192"/>
      <c r="H515" s="1"/>
      <c r="L515" s="192"/>
      <c r="M515" s="192"/>
      <c r="N515" s="1"/>
      <c r="R515" s="142"/>
      <c r="S515" s="142"/>
    </row>
    <row r="516">
      <c r="A516" s="1"/>
      <c r="B516" s="1"/>
      <c r="F516" s="192"/>
      <c r="G516" s="192"/>
      <c r="H516" s="1"/>
      <c r="L516" s="192"/>
      <c r="M516" s="192"/>
      <c r="N516" s="1"/>
      <c r="R516" s="142"/>
      <c r="S516" s="142"/>
    </row>
    <row r="517">
      <c r="A517" s="1"/>
      <c r="B517" s="1"/>
      <c r="F517" s="192"/>
      <c r="G517" s="192"/>
      <c r="H517" s="1"/>
      <c r="L517" s="192"/>
      <c r="M517" s="192"/>
      <c r="N517" s="1"/>
      <c r="R517" s="142"/>
      <c r="S517" s="142"/>
    </row>
    <row r="518">
      <c r="A518" s="1"/>
      <c r="B518" s="1"/>
      <c r="F518" s="192"/>
      <c r="G518" s="192"/>
      <c r="H518" s="1"/>
      <c r="L518" s="192"/>
      <c r="M518" s="192"/>
      <c r="N518" s="1"/>
      <c r="R518" s="142"/>
      <c r="S518" s="142"/>
    </row>
    <row r="519">
      <c r="A519" s="1"/>
      <c r="B519" s="1"/>
      <c r="F519" s="192"/>
      <c r="G519" s="192"/>
      <c r="H519" s="1"/>
      <c r="L519" s="192"/>
      <c r="M519" s="192"/>
      <c r="N519" s="1"/>
      <c r="R519" s="142"/>
      <c r="S519" s="142"/>
    </row>
    <row r="520">
      <c r="A520" s="1"/>
      <c r="B520" s="1"/>
      <c r="F520" s="192"/>
      <c r="G520" s="192"/>
      <c r="H520" s="1"/>
      <c r="L520" s="192"/>
      <c r="M520" s="192"/>
      <c r="N520" s="1"/>
      <c r="R520" s="142"/>
      <c r="S520" s="142"/>
    </row>
    <row r="521">
      <c r="A521" s="1"/>
      <c r="B521" s="1"/>
      <c r="F521" s="192"/>
      <c r="G521" s="192"/>
      <c r="H521" s="1"/>
      <c r="L521" s="192"/>
      <c r="M521" s="192"/>
      <c r="N521" s="1"/>
      <c r="R521" s="142"/>
      <c r="S521" s="142"/>
    </row>
    <row r="522">
      <c r="A522" s="1"/>
      <c r="B522" s="1"/>
      <c r="F522" s="192"/>
      <c r="G522" s="192"/>
      <c r="H522" s="1"/>
      <c r="L522" s="192"/>
      <c r="M522" s="192"/>
      <c r="N522" s="1"/>
      <c r="R522" s="142"/>
      <c r="S522" s="142"/>
    </row>
    <row r="523">
      <c r="A523" s="1"/>
      <c r="B523" s="1"/>
      <c r="F523" s="192"/>
      <c r="G523" s="192"/>
      <c r="H523" s="1"/>
      <c r="L523" s="192"/>
      <c r="M523" s="192"/>
      <c r="N523" s="1"/>
      <c r="R523" s="142"/>
      <c r="S523" s="142"/>
    </row>
    <row r="524">
      <c r="A524" s="1"/>
      <c r="B524" s="1"/>
      <c r="F524" s="192"/>
      <c r="G524" s="192"/>
      <c r="H524" s="1"/>
      <c r="L524" s="192"/>
      <c r="M524" s="192"/>
      <c r="N524" s="1"/>
      <c r="R524" s="142"/>
      <c r="S524" s="142"/>
    </row>
    <row r="525">
      <c r="A525" s="1"/>
      <c r="B525" s="1"/>
      <c r="F525" s="192"/>
      <c r="G525" s="192"/>
      <c r="H525" s="1"/>
      <c r="L525" s="192"/>
      <c r="M525" s="192"/>
      <c r="N525" s="1"/>
      <c r="R525" s="142"/>
      <c r="S525" s="142"/>
    </row>
    <row r="526">
      <c r="A526" s="1"/>
      <c r="B526" s="1"/>
      <c r="F526" s="192"/>
      <c r="G526" s="192"/>
      <c r="H526" s="1"/>
      <c r="L526" s="192"/>
      <c r="M526" s="192"/>
      <c r="N526" s="1"/>
      <c r="R526" s="142"/>
      <c r="S526" s="142"/>
    </row>
    <row r="527">
      <c r="A527" s="1"/>
      <c r="B527" s="1"/>
      <c r="F527" s="192"/>
      <c r="G527" s="192"/>
      <c r="H527" s="1"/>
      <c r="L527" s="192"/>
      <c r="M527" s="192"/>
      <c r="N527" s="1"/>
      <c r="R527" s="142"/>
      <c r="S527" s="142"/>
    </row>
    <row r="528">
      <c r="A528" s="1"/>
      <c r="B528" s="1"/>
      <c r="F528" s="192"/>
      <c r="G528" s="192"/>
      <c r="H528" s="1"/>
      <c r="L528" s="192"/>
      <c r="M528" s="192"/>
      <c r="N528" s="1"/>
      <c r="R528" s="142"/>
      <c r="S528" s="142"/>
    </row>
    <row r="529">
      <c r="A529" s="1"/>
      <c r="B529" s="1"/>
      <c r="F529" s="192"/>
      <c r="G529" s="192"/>
      <c r="H529" s="1"/>
      <c r="L529" s="192"/>
      <c r="M529" s="192"/>
      <c r="N529" s="1"/>
      <c r="R529" s="142"/>
      <c r="S529" s="142"/>
    </row>
    <row r="530">
      <c r="A530" s="1"/>
      <c r="B530" s="1"/>
      <c r="F530" s="192"/>
      <c r="G530" s="192"/>
      <c r="H530" s="1"/>
      <c r="L530" s="192"/>
      <c r="M530" s="192"/>
      <c r="N530" s="1"/>
      <c r="R530" s="142"/>
      <c r="S530" s="142"/>
    </row>
    <row r="531">
      <c r="A531" s="1"/>
      <c r="B531" s="1"/>
      <c r="F531" s="192"/>
      <c r="G531" s="192"/>
      <c r="H531" s="1"/>
      <c r="L531" s="192"/>
      <c r="M531" s="192"/>
      <c r="N531" s="1"/>
      <c r="R531" s="142"/>
      <c r="S531" s="142"/>
    </row>
    <row r="532">
      <c r="A532" s="1"/>
      <c r="B532" s="1"/>
      <c r="F532" s="192"/>
      <c r="G532" s="192"/>
      <c r="H532" s="1"/>
      <c r="L532" s="192"/>
      <c r="M532" s="192"/>
      <c r="N532" s="1"/>
      <c r="R532" s="142"/>
      <c r="S532" s="142"/>
    </row>
    <row r="533">
      <c r="A533" s="1"/>
      <c r="B533" s="1"/>
      <c r="F533" s="192"/>
      <c r="G533" s="192"/>
      <c r="H533" s="1"/>
      <c r="L533" s="192"/>
      <c r="M533" s="192"/>
      <c r="N533" s="1"/>
      <c r="R533" s="142"/>
      <c r="S533" s="142"/>
    </row>
    <row r="534">
      <c r="A534" s="1"/>
      <c r="B534" s="1"/>
      <c r="F534" s="192"/>
      <c r="G534" s="192"/>
      <c r="H534" s="1"/>
      <c r="L534" s="192"/>
      <c r="M534" s="192"/>
      <c r="N534" s="1"/>
      <c r="R534" s="142"/>
      <c r="S534" s="142"/>
    </row>
    <row r="535">
      <c r="A535" s="1"/>
      <c r="B535" s="1"/>
      <c r="F535" s="192"/>
      <c r="G535" s="192"/>
      <c r="H535" s="1"/>
      <c r="L535" s="192"/>
      <c r="M535" s="192"/>
      <c r="N535" s="1"/>
      <c r="R535" s="142"/>
      <c r="S535" s="142"/>
    </row>
    <row r="536">
      <c r="A536" s="1"/>
      <c r="B536" s="1"/>
      <c r="F536" s="192"/>
      <c r="G536" s="192"/>
      <c r="H536" s="1"/>
      <c r="L536" s="192"/>
      <c r="M536" s="192"/>
      <c r="N536" s="1"/>
      <c r="R536" s="142"/>
      <c r="S536" s="142"/>
    </row>
    <row r="537">
      <c r="A537" s="1"/>
      <c r="B537" s="1"/>
      <c r="F537" s="192"/>
      <c r="G537" s="192"/>
      <c r="H537" s="1"/>
      <c r="L537" s="192"/>
      <c r="M537" s="192"/>
      <c r="N537" s="1"/>
      <c r="R537" s="142"/>
      <c r="S537" s="142"/>
    </row>
    <row r="538">
      <c r="A538" s="1"/>
      <c r="B538" s="1"/>
      <c r="F538" s="192"/>
      <c r="G538" s="192"/>
      <c r="H538" s="1"/>
      <c r="L538" s="192"/>
      <c r="M538" s="192"/>
      <c r="N538" s="1"/>
      <c r="R538" s="142"/>
      <c r="S538" s="142"/>
    </row>
    <row r="539">
      <c r="A539" s="1"/>
      <c r="B539" s="1"/>
      <c r="F539" s="192"/>
      <c r="G539" s="192"/>
      <c r="H539" s="1"/>
      <c r="L539" s="192"/>
      <c r="M539" s="192"/>
      <c r="N539" s="1"/>
      <c r="R539" s="142"/>
      <c r="S539" s="142"/>
    </row>
    <row r="540">
      <c r="A540" s="1"/>
      <c r="B540" s="1"/>
      <c r="F540" s="192"/>
      <c r="G540" s="192"/>
      <c r="H540" s="1"/>
      <c r="L540" s="192"/>
      <c r="M540" s="192"/>
      <c r="N540" s="1"/>
      <c r="R540" s="142"/>
      <c r="S540" s="142"/>
    </row>
    <row r="541">
      <c r="A541" s="1"/>
      <c r="B541" s="1"/>
      <c r="F541" s="192"/>
      <c r="G541" s="192"/>
      <c r="H541" s="1"/>
      <c r="L541" s="192"/>
      <c r="M541" s="192"/>
      <c r="N541" s="1"/>
      <c r="R541" s="142"/>
      <c r="S541" s="142"/>
    </row>
    <row r="542">
      <c r="A542" s="1"/>
      <c r="B542" s="1"/>
      <c r="F542" s="192"/>
      <c r="G542" s="192"/>
      <c r="H542" s="1"/>
      <c r="L542" s="192"/>
      <c r="M542" s="192"/>
      <c r="N542" s="1"/>
      <c r="R542" s="142"/>
      <c r="S542" s="142"/>
    </row>
    <row r="543">
      <c r="A543" s="1"/>
      <c r="B543" s="1"/>
      <c r="F543" s="192"/>
      <c r="G543" s="192"/>
      <c r="H543" s="1"/>
      <c r="L543" s="192"/>
      <c r="M543" s="192"/>
      <c r="N543" s="1"/>
      <c r="R543" s="142"/>
      <c r="S543" s="142"/>
    </row>
    <row r="544">
      <c r="A544" s="1"/>
      <c r="B544" s="1"/>
      <c r="F544" s="192"/>
      <c r="G544" s="192"/>
      <c r="H544" s="1"/>
      <c r="L544" s="192"/>
      <c r="M544" s="192"/>
      <c r="N544" s="1"/>
      <c r="R544" s="142"/>
      <c r="S544" s="142"/>
    </row>
    <row r="545">
      <c r="A545" s="1"/>
      <c r="B545" s="1"/>
      <c r="F545" s="192"/>
      <c r="G545" s="192"/>
      <c r="H545" s="1"/>
      <c r="L545" s="192"/>
      <c r="M545" s="192"/>
      <c r="N545" s="1"/>
      <c r="R545" s="142"/>
      <c r="S545" s="142"/>
    </row>
    <row r="546">
      <c r="A546" s="1"/>
      <c r="B546" s="1"/>
      <c r="F546" s="192"/>
      <c r="G546" s="192"/>
      <c r="H546" s="1"/>
      <c r="L546" s="192"/>
      <c r="M546" s="192"/>
      <c r="N546" s="1"/>
      <c r="R546" s="142"/>
      <c r="S546" s="142"/>
    </row>
    <row r="547">
      <c r="A547" s="1"/>
      <c r="B547" s="1"/>
      <c r="F547" s="192"/>
      <c r="G547" s="192"/>
      <c r="H547" s="1"/>
      <c r="L547" s="192"/>
      <c r="M547" s="192"/>
      <c r="N547" s="1"/>
      <c r="R547" s="142"/>
      <c r="S547" s="142"/>
    </row>
    <row r="548">
      <c r="A548" s="1"/>
      <c r="B548" s="1"/>
      <c r="F548" s="192"/>
      <c r="G548" s="192"/>
      <c r="H548" s="1"/>
      <c r="L548" s="192"/>
      <c r="M548" s="192"/>
      <c r="N548" s="1"/>
      <c r="R548" s="142"/>
      <c r="S548" s="142"/>
    </row>
    <row r="549">
      <c r="A549" s="1"/>
      <c r="B549" s="1"/>
      <c r="F549" s="192"/>
      <c r="G549" s="192"/>
      <c r="H549" s="1"/>
      <c r="L549" s="192"/>
      <c r="M549" s="192"/>
      <c r="N549" s="1"/>
      <c r="R549" s="142"/>
      <c r="S549" s="142"/>
    </row>
    <row r="550">
      <c r="A550" s="1"/>
      <c r="B550" s="1"/>
      <c r="F550" s="192"/>
      <c r="G550" s="192"/>
      <c r="H550" s="1"/>
      <c r="L550" s="192"/>
      <c r="M550" s="192"/>
      <c r="N550" s="1"/>
      <c r="R550" s="142"/>
      <c r="S550" s="142"/>
    </row>
    <row r="551">
      <c r="A551" s="1"/>
      <c r="B551" s="1"/>
      <c r="F551" s="192"/>
      <c r="G551" s="192"/>
      <c r="H551" s="1"/>
      <c r="L551" s="192"/>
      <c r="M551" s="192"/>
      <c r="N551" s="1"/>
      <c r="R551" s="142"/>
      <c r="S551" s="142"/>
    </row>
    <row r="552">
      <c r="A552" s="1"/>
      <c r="B552" s="1"/>
      <c r="F552" s="192"/>
      <c r="G552" s="192"/>
      <c r="H552" s="1"/>
      <c r="L552" s="192"/>
      <c r="M552" s="192"/>
      <c r="N552" s="1"/>
      <c r="R552" s="142"/>
      <c r="S552" s="142"/>
    </row>
    <row r="553">
      <c r="A553" s="1"/>
      <c r="B553" s="1"/>
      <c r="F553" s="192"/>
      <c r="G553" s="192"/>
      <c r="H553" s="1"/>
      <c r="L553" s="192"/>
      <c r="M553" s="192"/>
      <c r="N553" s="1"/>
      <c r="R553" s="142"/>
      <c r="S553" s="142"/>
    </row>
    <row r="554">
      <c r="A554" s="1"/>
      <c r="B554" s="1"/>
      <c r="F554" s="192"/>
      <c r="G554" s="192"/>
      <c r="H554" s="1"/>
      <c r="L554" s="192"/>
      <c r="M554" s="192"/>
      <c r="N554" s="1"/>
      <c r="R554" s="142"/>
      <c r="S554" s="142"/>
    </row>
    <row r="555">
      <c r="A555" s="1"/>
      <c r="B555" s="1"/>
      <c r="F555" s="192"/>
      <c r="G555" s="192"/>
      <c r="H555" s="1"/>
      <c r="L555" s="192"/>
      <c r="M555" s="192"/>
      <c r="N555" s="1"/>
      <c r="R555" s="142"/>
      <c r="S555" s="142"/>
    </row>
    <row r="556">
      <c r="A556" s="1"/>
      <c r="B556" s="1"/>
      <c r="F556" s="192"/>
      <c r="G556" s="192"/>
      <c r="H556" s="1"/>
      <c r="L556" s="192"/>
      <c r="M556" s="192"/>
      <c r="N556" s="1"/>
      <c r="R556" s="142"/>
      <c r="S556" s="142"/>
    </row>
    <row r="557">
      <c r="A557" s="1"/>
      <c r="B557" s="1"/>
      <c r="F557" s="192"/>
      <c r="G557" s="192"/>
      <c r="H557" s="1"/>
      <c r="L557" s="192"/>
      <c r="M557" s="192"/>
      <c r="N557" s="1"/>
      <c r="R557" s="142"/>
      <c r="S557" s="142"/>
    </row>
    <row r="558">
      <c r="A558" s="1"/>
      <c r="B558" s="1"/>
      <c r="F558" s="192"/>
      <c r="G558" s="192"/>
      <c r="H558" s="1"/>
      <c r="L558" s="192"/>
      <c r="M558" s="192"/>
      <c r="N558" s="1"/>
      <c r="R558" s="142"/>
      <c r="S558" s="142"/>
    </row>
    <row r="559">
      <c r="A559" s="1"/>
      <c r="B559" s="1"/>
      <c r="F559" s="192"/>
      <c r="G559" s="192"/>
      <c r="H559" s="1"/>
      <c r="L559" s="192"/>
      <c r="M559" s="192"/>
      <c r="N559" s="1"/>
      <c r="R559" s="142"/>
      <c r="S559" s="142"/>
    </row>
    <row r="560">
      <c r="A560" s="1"/>
      <c r="B560" s="1"/>
      <c r="F560" s="192"/>
      <c r="G560" s="192"/>
      <c r="H560" s="1"/>
      <c r="L560" s="192"/>
      <c r="M560" s="192"/>
      <c r="N560" s="1"/>
      <c r="R560" s="142"/>
      <c r="S560" s="142"/>
    </row>
    <row r="561">
      <c r="A561" s="1"/>
      <c r="B561" s="1"/>
      <c r="F561" s="192"/>
      <c r="G561" s="192"/>
      <c r="H561" s="1"/>
      <c r="L561" s="192"/>
      <c r="M561" s="192"/>
      <c r="N561" s="1"/>
      <c r="R561" s="142"/>
      <c r="S561" s="142"/>
    </row>
    <row r="562">
      <c r="A562" s="1"/>
      <c r="B562" s="1"/>
      <c r="F562" s="192"/>
      <c r="G562" s="192"/>
      <c r="H562" s="1"/>
      <c r="L562" s="192"/>
      <c r="M562" s="192"/>
      <c r="N562" s="1"/>
      <c r="R562" s="142"/>
      <c r="S562" s="142"/>
    </row>
    <row r="563">
      <c r="A563" s="1"/>
      <c r="B563" s="1"/>
      <c r="F563" s="192"/>
      <c r="G563" s="192"/>
      <c r="H563" s="1"/>
      <c r="L563" s="192"/>
      <c r="M563" s="192"/>
      <c r="N563" s="1"/>
      <c r="R563" s="142"/>
      <c r="S563" s="142"/>
    </row>
    <row r="564">
      <c r="A564" s="1"/>
      <c r="B564" s="1"/>
      <c r="F564" s="192"/>
      <c r="G564" s="192"/>
      <c r="H564" s="1"/>
      <c r="L564" s="192"/>
      <c r="M564" s="192"/>
      <c r="N564" s="1"/>
      <c r="R564" s="142"/>
      <c r="S564" s="142"/>
    </row>
    <row r="565">
      <c r="A565" s="1"/>
      <c r="B565" s="1"/>
      <c r="F565" s="192"/>
      <c r="G565" s="192"/>
      <c r="H565" s="1"/>
      <c r="L565" s="192"/>
      <c r="M565" s="192"/>
      <c r="N565" s="1"/>
      <c r="R565" s="142"/>
      <c r="S565" s="142"/>
    </row>
    <row r="566">
      <c r="A566" s="1"/>
      <c r="B566" s="1"/>
      <c r="F566" s="192"/>
      <c r="G566" s="192"/>
      <c r="H566" s="1"/>
      <c r="L566" s="192"/>
      <c r="M566" s="192"/>
      <c r="N566" s="1"/>
      <c r="R566" s="142"/>
      <c r="S566" s="142"/>
    </row>
    <row r="567">
      <c r="A567" s="1"/>
      <c r="B567" s="1"/>
      <c r="F567" s="192"/>
      <c r="G567" s="192"/>
      <c r="H567" s="1"/>
      <c r="L567" s="192"/>
      <c r="M567" s="192"/>
      <c r="N567" s="1"/>
      <c r="R567" s="142"/>
      <c r="S567" s="142"/>
    </row>
    <row r="568">
      <c r="A568" s="1"/>
      <c r="B568" s="1"/>
      <c r="F568" s="192"/>
      <c r="G568" s="192"/>
      <c r="H568" s="1"/>
      <c r="L568" s="192"/>
      <c r="M568" s="192"/>
      <c r="N568" s="1"/>
      <c r="R568" s="142"/>
      <c r="S568" s="142"/>
    </row>
    <row r="569">
      <c r="A569" s="1"/>
      <c r="B569" s="1"/>
      <c r="F569" s="192"/>
      <c r="G569" s="192"/>
      <c r="H569" s="1"/>
      <c r="L569" s="192"/>
      <c r="M569" s="192"/>
      <c r="N569" s="1"/>
      <c r="R569" s="142"/>
      <c r="S569" s="142"/>
    </row>
    <row r="570">
      <c r="A570" s="1"/>
      <c r="B570" s="1"/>
      <c r="F570" s="192"/>
      <c r="G570" s="192"/>
      <c r="H570" s="1"/>
      <c r="L570" s="192"/>
      <c r="M570" s="192"/>
      <c r="N570" s="1"/>
      <c r="R570" s="142"/>
      <c r="S570" s="142"/>
    </row>
    <row r="571">
      <c r="A571" s="1"/>
      <c r="B571" s="1"/>
      <c r="F571" s="192"/>
      <c r="G571" s="192"/>
      <c r="H571" s="1"/>
      <c r="L571" s="192"/>
      <c r="M571" s="192"/>
      <c r="N571" s="1"/>
      <c r="R571" s="142"/>
      <c r="S571" s="142"/>
    </row>
    <row r="572">
      <c r="A572" s="1"/>
      <c r="B572" s="1"/>
      <c r="F572" s="192"/>
      <c r="G572" s="192"/>
      <c r="H572" s="1"/>
      <c r="L572" s="192"/>
      <c r="M572" s="192"/>
      <c r="N572" s="1"/>
      <c r="R572" s="142"/>
      <c r="S572" s="142"/>
    </row>
    <row r="573">
      <c r="A573" s="1"/>
      <c r="B573" s="1"/>
      <c r="F573" s="192"/>
      <c r="G573" s="192"/>
      <c r="H573" s="1"/>
      <c r="L573" s="192"/>
      <c r="M573" s="192"/>
      <c r="N573" s="1"/>
      <c r="R573" s="142"/>
      <c r="S573" s="142"/>
    </row>
    <row r="574">
      <c r="A574" s="1"/>
      <c r="B574" s="1"/>
      <c r="F574" s="192"/>
      <c r="G574" s="192"/>
      <c r="H574" s="1"/>
      <c r="L574" s="192"/>
      <c r="M574" s="192"/>
      <c r="N574" s="1"/>
      <c r="R574" s="142"/>
      <c r="S574" s="142"/>
    </row>
    <row r="575">
      <c r="A575" s="1"/>
      <c r="B575" s="1"/>
      <c r="F575" s="192"/>
      <c r="G575" s="192"/>
      <c r="H575" s="1"/>
      <c r="L575" s="192"/>
      <c r="M575" s="192"/>
      <c r="N575" s="1"/>
      <c r="R575" s="142"/>
      <c r="S575" s="142"/>
    </row>
    <row r="576">
      <c r="A576" s="1"/>
      <c r="B576" s="1"/>
      <c r="F576" s="192"/>
      <c r="G576" s="192"/>
      <c r="H576" s="1"/>
      <c r="L576" s="192"/>
      <c r="M576" s="192"/>
      <c r="N576" s="1"/>
      <c r="R576" s="142"/>
      <c r="S576" s="142"/>
    </row>
    <row r="577">
      <c r="A577" s="1"/>
      <c r="B577" s="1"/>
      <c r="F577" s="192"/>
      <c r="G577" s="192"/>
      <c r="H577" s="1"/>
      <c r="L577" s="192"/>
      <c r="M577" s="192"/>
      <c r="N577" s="1"/>
      <c r="R577" s="142"/>
      <c r="S577" s="142"/>
    </row>
    <row r="578">
      <c r="A578" s="1"/>
      <c r="B578" s="1"/>
      <c r="F578" s="192"/>
      <c r="G578" s="192"/>
      <c r="H578" s="1"/>
      <c r="L578" s="192"/>
      <c r="M578" s="192"/>
      <c r="N578" s="1"/>
      <c r="R578" s="142"/>
      <c r="S578" s="142"/>
    </row>
    <row r="579">
      <c r="A579" s="1"/>
      <c r="B579" s="1"/>
      <c r="F579" s="192"/>
      <c r="G579" s="192"/>
      <c r="H579" s="1"/>
      <c r="L579" s="192"/>
      <c r="M579" s="192"/>
      <c r="N579" s="1"/>
      <c r="R579" s="142"/>
      <c r="S579" s="142"/>
    </row>
    <row r="580">
      <c r="A580" s="1"/>
      <c r="B580" s="1"/>
      <c r="F580" s="192"/>
      <c r="G580" s="192"/>
      <c r="H580" s="1"/>
      <c r="L580" s="192"/>
      <c r="M580" s="192"/>
      <c r="N580" s="1"/>
      <c r="R580" s="142"/>
      <c r="S580" s="142"/>
    </row>
    <row r="581">
      <c r="A581" s="1"/>
      <c r="B581" s="1"/>
      <c r="F581" s="192"/>
      <c r="G581" s="192"/>
      <c r="H581" s="1"/>
      <c r="L581" s="192"/>
      <c r="M581" s="192"/>
      <c r="N581" s="1"/>
      <c r="R581" s="142"/>
      <c r="S581" s="142"/>
    </row>
    <row r="582">
      <c r="A582" s="1"/>
      <c r="B582" s="1"/>
      <c r="F582" s="192"/>
      <c r="G582" s="192"/>
      <c r="H582" s="1"/>
      <c r="L582" s="192"/>
      <c r="M582" s="192"/>
      <c r="N582" s="1"/>
      <c r="R582" s="142"/>
      <c r="S582" s="142"/>
    </row>
    <row r="583">
      <c r="A583" s="1"/>
      <c r="B583" s="1"/>
      <c r="F583" s="192"/>
      <c r="G583" s="192"/>
      <c r="H583" s="1"/>
      <c r="L583" s="192"/>
      <c r="M583" s="192"/>
      <c r="N583" s="1"/>
      <c r="R583" s="142"/>
      <c r="S583" s="142"/>
    </row>
    <row r="584">
      <c r="A584" s="1"/>
      <c r="B584" s="1"/>
      <c r="F584" s="192"/>
      <c r="G584" s="192"/>
      <c r="H584" s="1"/>
      <c r="L584" s="192"/>
      <c r="M584" s="192"/>
      <c r="N584" s="1"/>
      <c r="R584" s="142"/>
      <c r="S584" s="142"/>
    </row>
    <row r="585">
      <c r="A585" s="1"/>
      <c r="B585" s="1"/>
      <c r="F585" s="192"/>
      <c r="G585" s="192"/>
      <c r="H585" s="1"/>
      <c r="L585" s="192"/>
      <c r="M585" s="192"/>
      <c r="N585" s="1"/>
      <c r="R585" s="142"/>
      <c r="S585" s="142"/>
    </row>
    <row r="586">
      <c r="A586" s="1"/>
      <c r="B586" s="1"/>
      <c r="F586" s="192"/>
      <c r="G586" s="192"/>
      <c r="H586" s="1"/>
      <c r="L586" s="192"/>
      <c r="M586" s="192"/>
      <c r="N586" s="1"/>
      <c r="R586" s="142"/>
      <c r="S586" s="142"/>
    </row>
    <row r="587">
      <c r="A587" s="1"/>
      <c r="B587" s="1"/>
      <c r="F587" s="192"/>
      <c r="G587" s="192"/>
      <c r="H587" s="1"/>
      <c r="L587" s="192"/>
      <c r="M587" s="192"/>
      <c r="N587" s="1"/>
      <c r="R587" s="142"/>
      <c r="S587" s="142"/>
    </row>
    <row r="588">
      <c r="A588" s="1"/>
      <c r="B588" s="1"/>
      <c r="F588" s="192"/>
      <c r="G588" s="192"/>
      <c r="H588" s="1"/>
      <c r="L588" s="192"/>
      <c r="M588" s="192"/>
      <c r="N588" s="1"/>
      <c r="R588" s="142"/>
      <c r="S588" s="142"/>
    </row>
    <row r="589">
      <c r="A589" s="1"/>
      <c r="B589" s="1"/>
      <c r="F589" s="192"/>
      <c r="G589" s="192"/>
      <c r="H589" s="1"/>
      <c r="L589" s="192"/>
      <c r="M589" s="192"/>
      <c r="N589" s="1"/>
      <c r="R589" s="142"/>
      <c r="S589" s="142"/>
    </row>
    <row r="590">
      <c r="A590" s="1"/>
      <c r="B590" s="1"/>
      <c r="F590" s="192"/>
      <c r="G590" s="192"/>
      <c r="H590" s="1"/>
      <c r="L590" s="192"/>
      <c r="M590" s="192"/>
      <c r="N590" s="1"/>
      <c r="R590" s="142"/>
      <c r="S590" s="142"/>
    </row>
    <row r="591">
      <c r="A591" s="1"/>
      <c r="B591" s="1"/>
      <c r="F591" s="192"/>
      <c r="G591" s="192"/>
      <c r="H591" s="1"/>
      <c r="L591" s="192"/>
      <c r="M591" s="192"/>
      <c r="N591" s="1"/>
      <c r="R591" s="142"/>
      <c r="S591" s="142"/>
    </row>
    <row r="592">
      <c r="A592" s="1"/>
      <c r="B592" s="1"/>
      <c r="F592" s="192"/>
      <c r="G592" s="192"/>
      <c r="H592" s="1"/>
      <c r="L592" s="192"/>
      <c r="M592" s="192"/>
      <c r="N592" s="1"/>
      <c r="R592" s="142"/>
      <c r="S592" s="142"/>
    </row>
    <row r="593">
      <c r="A593" s="1"/>
      <c r="B593" s="1"/>
      <c r="F593" s="192"/>
      <c r="G593" s="192"/>
      <c r="H593" s="1"/>
      <c r="L593" s="192"/>
      <c r="M593" s="192"/>
      <c r="N593" s="1"/>
      <c r="R593" s="142"/>
      <c r="S593" s="142"/>
    </row>
    <row r="594">
      <c r="A594" s="1"/>
      <c r="B594" s="1"/>
      <c r="F594" s="192"/>
      <c r="G594" s="192"/>
      <c r="H594" s="1"/>
      <c r="L594" s="192"/>
      <c r="M594" s="192"/>
      <c r="N594" s="1"/>
      <c r="R594" s="142"/>
      <c r="S594" s="142"/>
    </row>
    <row r="595">
      <c r="A595" s="1"/>
      <c r="B595" s="1"/>
      <c r="F595" s="192"/>
      <c r="G595" s="192"/>
      <c r="H595" s="1"/>
      <c r="L595" s="192"/>
      <c r="M595" s="192"/>
      <c r="N595" s="1"/>
      <c r="R595" s="142"/>
      <c r="S595" s="142"/>
    </row>
    <row r="596">
      <c r="A596" s="1"/>
      <c r="B596" s="1"/>
      <c r="F596" s="192"/>
      <c r="G596" s="192"/>
      <c r="H596" s="1"/>
      <c r="L596" s="192"/>
      <c r="M596" s="192"/>
      <c r="N596" s="1"/>
      <c r="R596" s="142"/>
      <c r="S596" s="142"/>
    </row>
    <row r="597">
      <c r="A597" s="1"/>
      <c r="B597" s="1"/>
      <c r="F597" s="192"/>
      <c r="G597" s="192"/>
      <c r="H597" s="1"/>
      <c r="L597" s="192"/>
      <c r="M597" s="192"/>
      <c r="N597" s="1"/>
      <c r="R597" s="142"/>
      <c r="S597" s="142"/>
    </row>
    <row r="598">
      <c r="A598" s="1"/>
      <c r="B598" s="1"/>
      <c r="F598" s="192"/>
      <c r="G598" s="192"/>
      <c r="H598" s="1"/>
      <c r="L598" s="192"/>
      <c r="M598" s="192"/>
      <c r="N598" s="1"/>
      <c r="R598" s="142"/>
      <c r="S598" s="142"/>
    </row>
    <row r="599">
      <c r="A599" s="1"/>
      <c r="B599" s="1"/>
      <c r="F599" s="192"/>
      <c r="G599" s="192"/>
      <c r="H599" s="1"/>
      <c r="L599" s="192"/>
      <c r="M599" s="192"/>
      <c r="N599" s="1"/>
      <c r="R599" s="142"/>
      <c r="S599" s="142"/>
    </row>
    <row r="600">
      <c r="A600" s="1"/>
      <c r="B600" s="1"/>
      <c r="F600" s="192"/>
      <c r="G600" s="192"/>
      <c r="H600" s="1"/>
      <c r="L600" s="192"/>
      <c r="M600" s="192"/>
      <c r="N600" s="1"/>
      <c r="R600" s="142"/>
      <c r="S600" s="142"/>
    </row>
    <row r="601">
      <c r="A601" s="1"/>
      <c r="B601" s="1"/>
      <c r="F601" s="192"/>
      <c r="G601" s="192"/>
      <c r="H601" s="1"/>
      <c r="L601" s="192"/>
      <c r="M601" s="192"/>
      <c r="N601" s="1"/>
      <c r="R601" s="142"/>
      <c r="S601" s="142"/>
    </row>
    <row r="602">
      <c r="A602" s="1"/>
      <c r="B602" s="1"/>
      <c r="F602" s="192"/>
      <c r="G602" s="192"/>
      <c r="H602" s="1"/>
      <c r="L602" s="192"/>
      <c r="M602" s="192"/>
      <c r="N602" s="1"/>
      <c r="R602" s="142"/>
      <c r="S602" s="142"/>
    </row>
    <row r="603">
      <c r="A603" s="1"/>
      <c r="B603" s="1"/>
      <c r="F603" s="192"/>
      <c r="G603" s="192"/>
      <c r="H603" s="1"/>
      <c r="L603" s="192"/>
      <c r="M603" s="192"/>
      <c r="N603" s="1"/>
      <c r="R603" s="142"/>
      <c r="S603" s="142"/>
    </row>
    <row r="604">
      <c r="A604" s="1"/>
      <c r="B604" s="1"/>
      <c r="F604" s="192"/>
      <c r="G604" s="192"/>
      <c r="H604" s="1"/>
      <c r="L604" s="192"/>
      <c r="M604" s="192"/>
      <c r="N604" s="1"/>
      <c r="R604" s="142"/>
      <c r="S604" s="142"/>
    </row>
    <row r="605">
      <c r="A605" s="1"/>
      <c r="B605" s="1"/>
      <c r="F605" s="192"/>
      <c r="G605" s="192"/>
      <c r="H605" s="1"/>
      <c r="L605" s="192"/>
      <c r="M605" s="192"/>
      <c r="N605" s="1"/>
      <c r="R605" s="142"/>
      <c r="S605" s="142"/>
    </row>
    <row r="606">
      <c r="A606" s="1"/>
      <c r="B606" s="1"/>
      <c r="F606" s="192"/>
      <c r="G606" s="192"/>
      <c r="H606" s="1"/>
      <c r="L606" s="192"/>
      <c r="M606" s="192"/>
      <c r="N606" s="1"/>
      <c r="R606" s="142"/>
      <c r="S606" s="142"/>
    </row>
    <row r="607">
      <c r="A607" s="1"/>
      <c r="B607" s="1"/>
      <c r="F607" s="192"/>
      <c r="G607" s="192"/>
      <c r="H607" s="1"/>
      <c r="L607" s="192"/>
      <c r="M607" s="192"/>
      <c r="N607" s="1"/>
      <c r="R607" s="142"/>
      <c r="S607" s="142"/>
    </row>
    <row r="608">
      <c r="A608" s="1"/>
      <c r="B608" s="1"/>
      <c r="F608" s="192"/>
      <c r="G608" s="192"/>
      <c r="H608" s="1"/>
      <c r="L608" s="192"/>
      <c r="M608" s="192"/>
      <c r="N608" s="1"/>
      <c r="R608" s="142"/>
      <c r="S608" s="142"/>
    </row>
    <row r="609">
      <c r="A609" s="1"/>
      <c r="B609" s="1"/>
      <c r="F609" s="192"/>
      <c r="G609" s="192"/>
      <c r="H609" s="1"/>
      <c r="L609" s="192"/>
      <c r="M609" s="192"/>
      <c r="N609" s="1"/>
      <c r="R609" s="142"/>
      <c r="S609" s="142"/>
    </row>
    <row r="610">
      <c r="A610" s="1"/>
      <c r="B610" s="1"/>
      <c r="F610" s="192"/>
      <c r="G610" s="192"/>
      <c r="H610" s="1"/>
      <c r="L610" s="192"/>
      <c r="M610" s="192"/>
      <c r="N610" s="1"/>
      <c r="R610" s="142"/>
      <c r="S610" s="142"/>
    </row>
    <row r="611">
      <c r="A611" s="1"/>
      <c r="B611" s="1"/>
      <c r="F611" s="192"/>
      <c r="G611" s="192"/>
      <c r="H611" s="1"/>
      <c r="L611" s="192"/>
      <c r="M611" s="192"/>
      <c r="N611" s="1"/>
      <c r="R611" s="142"/>
      <c r="S611" s="142"/>
    </row>
    <row r="612">
      <c r="A612" s="1"/>
      <c r="B612" s="1"/>
      <c r="F612" s="192"/>
      <c r="G612" s="192"/>
      <c r="H612" s="1"/>
      <c r="L612" s="192"/>
      <c r="M612" s="192"/>
      <c r="N612" s="1"/>
      <c r="R612" s="142"/>
      <c r="S612" s="142"/>
    </row>
    <row r="613">
      <c r="A613" s="1"/>
      <c r="B613" s="1"/>
      <c r="F613" s="192"/>
      <c r="G613" s="192"/>
      <c r="H613" s="1"/>
      <c r="L613" s="192"/>
      <c r="M613" s="192"/>
      <c r="N613" s="1"/>
      <c r="R613" s="142"/>
      <c r="S613" s="142"/>
    </row>
    <row r="614">
      <c r="A614" s="1"/>
      <c r="B614" s="1"/>
      <c r="F614" s="192"/>
      <c r="G614" s="192"/>
      <c r="H614" s="1"/>
      <c r="L614" s="192"/>
      <c r="M614" s="192"/>
      <c r="N614" s="1"/>
      <c r="R614" s="142"/>
      <c r="S614" s="142"/>
    </row>
    <row r="615">
      <c r="A615" s="1"/>
      <c r="B615" s="1"/>
      <c r="F615" s="192"/>
      <c r="G615" s="192"/>
      <c r="H615" s="1"/>
      <c r="L615" s="192"/>
      <c r="M615" s="192"/>
      <c r="N615" s="1"/>
      <c r="R615" s="142"/>
      <c r="S615" s="142"/>
    </row>
    <row r="616">
      <c r="A616" s="1"/>
      <c r="B616" s="1"/>
      <c r="F616" s="192"/>
      <c r="G616" s="192"/>
      <c r="H616" s="1"/>
      <c r="L616" s="192"/>
      <c r="M616" s="192"/>
      <c r="N616" s="1"/>
      <c r="R616" s="142"/>
      <c r="S616" s="142"/>
    </row>
    <row r="617">
      <c r="A617" s="1"/>
      <c r="B617" s="1"/>
      <c r="F617" s="192"/>
      <c r="G617" s="192"/>
      <c r="H617" s="1"/>
      <c r="L617" s="192"/>
      <c r="M617" s="192"/>
      <c r="N617" s="1"/>
      <c r="R617" s="142"/>
      <c r="S617" s="142"/>
    </row>
    <row r="618">
      <c r="A618" s="1"/>
      <c r="B618" s="1"/>
      <c r="F618" s="192"/>
      <c r="G618" s="192"/>
      <c r="H618" s="1"/>
      <c r="L618" s="192"/>
      <c r="M618" s="192"/>
      <c r="N618" s="1"/>
      <c r="R618" s="142"/>
      <c r="S618" s="142"/>
    </row>
    <row r="619">
      <c r="A619" s="1"/>
      <c r="B619" s="1"/>
      <c r="F619" s="192"/>
      <c r="G619" s="192"/>
      <c r="H619" s="1"/>
      <c r="L619" s="192"/>
      <c r="M619" s="192"/>
      <c r="N619" s="1"/>
      <c r="R619" s="142"/>
      <c r="S619" s="142"/>
    </row>
    <row r="620">
      <c r="A620" s="1"/>
      <c r="B620" s="1"/>
      <c r="F620" s="192"/>
      <c r="G620" s="192"/>
      <c r="H620" s="1"/>
      <c r="L620" s="192"/>
      <c r="M620" s="192"/>
      <c r="N620" s="1"/>
      <c r="R620" s="142"/>
      <c r="S620" s="142"/>
    </row>
    <row r="621">
      <c r="A621" s="1"/>
      <c r="B621" s="1"/>
      <c r="F621" s="192"/>
      <c r="G621" s="192"/>
      <c r="H621" s="1"/>
      <c r="L621" s="192"/>
      <c r="M621" s="192"/>
      <c r="N621" s="1"/>
      <c r="R621" s="142"/>
      <c r="S621" s="142"/>
    </row>
    <row r="622">
      <c r="A622" s="1"/>
      <c r="B622" s="1"/>
      <c r="F622" s="192"/>
      <c r="G622" s="192"/>
      <c r="H622" s="1"/>
      <c r="L622" s="192"/>
      <c r="M622" s="192"/>
      <c r="N622" s="1"/>
      <c r="R622" s="142"/>
      <c r="S622" s="142"/>
    </row>
    <row r="623">
      <c r="A623" s="1"/>
      <c r="B623" s="1"/>
      <c r="F623" s="192"/>
      <c r="G623" s="192"/>
      <c r="H623" s="1"/>
      <c r="L623" s="192"/>
      <c r="M623" s="192"/>
      <c r="N623" s="1"/>
      <c r="R623" s="142"/>
      <c r="S623" s="142"/>
    </row>
    <row r="624">
      <c r="A624" s="1"/>
      <c r="B624" s="1"/>
      <c r="F624" s="192"/>
      <c r="G624" s="192"/>
      <c r="H624" s="1"/>
      <c r="L624" s="192"/>
      <c r="M624" s="192"/>
      <c r="N624" s="1"/>
      <c r="R624" s="142"/>
      <c r="S624" s="142"/>
    </row>
    <row r="625">
      <c r="A625" s="1"/>
      <c r="B625" s="1"/>
      <c r="F625" s="192"/>
      <c r="G625" s="192"/>
      <c r="H625" s="1"/>
      <c r="L625" s="192"/>
      <c r="M625" s="192"/>
      <c r="N625" s="1"/>
      <c r="R625" s="142"/>
      <c r="S625" s="142"/>
    </row>
    <row r="626">
      <c r="A626" s="1"/>
      <c r="B626" s="1"/>
      <c r="F626" s="192"/>
      <c r="G626" s="192"/>
      <c r="H626" s="1"/>
      <c r="L626" s="192"/>
      <c r="M626" s="192"/>
      <c r="N626" s="1"/>
      <c r="R626" s="142"/>
      <c r="S626" s="142"/>
    </row>
    <row r="627">
      <c r="A627" s="1"/>
      <c r="B627" s="1"/>
      <c r="F627" s="192"/>
      <c r="G627" s="192"/>
      <c r="H627" s="1"/>
      <c r="L627" s="192"/>
      <c r="M627" s="192"/>
      <c r="N627" s="1"/>
      <c r="R627" s="142"/>
      <c r="S627" s="142"/>
    </row>
    <row r="628">
      <c r="A628" s="1"/>
      <c r="B628" s="1"/>
      <c r="F628" s="192"/>
      <c r="G628" s="192"/>
      <c r="H628" s="1"/>
      <c r="L628" s="192"/>
      <c r="M628" s="192"/>
      <c r="N628" s="1"/>
      <c r="R628" s="142"/>
      <c r="S628" s="142"/>
    </row>
    <row r="629">
      <c r="A629" s="1"/>
      <c r="B629" s="1"/>
      <c r="F629" s="192"/>
      <c r="G629" s="192"/>
      <c r="H629" s="1"/>
      <c r="L629" s="192"/>
      <c r="M629" s="192"/>
      <c r="N629" s="1"/>
      <c r="R629" s="142"/>
      <c r="S629" s="142"/>
    </row>
    <row r="630">
      <c r="A630" s="1"/>
      <c r="B630" s="1"/>
      <c r="F630" s="192"/>
      <c r="G630" s="192"/>
      <c r="H630" s="1"/>
      <c r="L630" s="192"/>
      <c r="M630" s="192"/>
      <c r="N630" s="1"/>
      <c r="R630" s="142"/>
      <c r="S630" s="142"/>
    </row>
    <row r="631">
      <c r="A631" s="1"/>
      <c r="B631" s="1"/>
      <c r="F631" s="192"/>
      <c r="G631" s="192"/>
      <c r="H631" s="1"/>
      <c r="L631" s="192"/>
      <c r="M631" s="192"/>
      <c r="N631" s="1"/>
      <c r="R631" s="142"/>
      <c r="S631" s="142"/>
    </row>
    <row r="632">
      <c r="A632" s="1"/>
      <c r="B632" s="1"/>
      <c r="F632" s="192"/>
      <c r="G632" s="192"/>
      <c r="H632" s="1"/>
      <c r="L632" s="192"/>
      <c r="M632" s="192"/>
      <c r="N632" s="1"/>
      <c r="R632" s="142"/>
      <c r="S632" s="142"/>
    </row>
    <row r="633">
      <c r="A633" s="1"/>
      <c r="B633" s="1"/>
      <c r="F633" s="192"/>
      <c r="G633" s="192"/>
      <c r="H633" s="1"/>
      <c r="L633" s="192"/>
      <c r="M633" s="192"/>
      <c r="N633" s="1"/>
      <c r="R633" s="142"/>
      <c r="S633" s="142"/>
    </row>
    <row r="634">
      <c r="A634" s="1"/>
      <c r="B634" s="1"/>
      <c r="F634" s="192"/>
      <c r="G634" s="192"/>
      <c r="H634" s="1"/>
      <c r="L634" s="192"/>
      <c r="M634" s="192"/>
      <c r="N634" s="1"/>
      <c r="R634" s="142"/>
      <c r="S634" s="142"/>
    </row>
    <row r="635">
      <c r="A635" s="1"/>
      <c r="B635" s="1"/>
      <c r="F635" s="192"/>
      <c r="G635" s="192"/>
      <c r="H635" s="1"/>
      <c r="L635" s="192"/>
      <c r="M635" s="192"/>
      <c r="N635" s="1"/>
      <c r="R635" s="142"/>
      <c r="S635" s="142"/>
    </row>
    <row r="636">
      <c r="A636" s="1"/>
      <c r="B636" s="1"/>
      <c r="F636" s="192"/>
      <c r="G636" s="192"/>
      <c r="H636" s="1"/>
      <c r="L636" s="192"/>
      <c r="M636" s="192"/>
      <c r="N636" s="1"/>
      <c r="R636" s="142"/>
      <c r="S636" s="142"/>
    </row>
    <row r="637">
      <c r="A637" s="1"/>
      <c r="B637" s="1"/>
      <c r="F637" s="192"/>
      <c r="G637" s="192"/>
      <c r="H637" s="1"/>
      <c r="L637" s="192"/>
      <c r="M637" s="192"/>
      <c r="N637" s="1"/>
      <c r="R637" s="142"/>
      <c r="S637" s="142"/>
    </row>
    <row r="638">
      <c r="A638" s="1"/>
      <c r="B638" s="1"/>
      <c r="F638" s="192"/>
      <c r="G638" s="192"/>
      <c r="H638" s="1"/>
      <c r="L638" s="192"/>
      <c r="M638" s="192"/>
      <c r="N638" s="1"/>
      <c r="R638" s="142"/>
      <c r="S638" s="142"/>
    </row>
    <row r="639">
      <c r="A639" s="1"/>
      <c r="B639" s="1"/>
      <c r="F639" s="192"/>
      <c r="G639" s="192"/>
      <c r="H639" s="1"/>
      <c r="L639" s="192"/>
      <c r="M639" s="192"/>
      <c r="N639" s="1"/>
      <c r="R639" s="142"/>
      <c r="S639" s="142"/>
    </row>
    <row r="640">
      <c r="A640" s="1"/>
      <c r="B640" s="1"/>
      <c r="F640" s="192"/>
      <c r="G640" s="192"/>
      <c r="H640" s="1"/>
      <c r="L640" s="192"/>
      <c r="M640" s="192"/>
      <c r="N640" s="1"/>
      <c r="R640" s="142"/>
      <c r="S640" s="142"/>
    </row>
    <row r="641">
      <c r="A641" s="1"/>
      <c r="B641" s="1"/>
      <c r="F641" s="192"/>
      <c r="G641" s="192"/>
      <c r="H641" s="1"/>
      <c r="L641" s="192"/>
      <c r="M641" s="192"/>
      <c r="N641" s="1"/>
      <c r="R641" s="142"/>
      <c r="S641" s="142"/>
    </row>
    <row r="642">
      <c r="A642" s="1"/>
      <c r="B642" s="1"/>
      <c r="F642" s="192"/>
      <c r="G642" s="192"/>
      <c r="H642" s="1"/>
      <c r="L642" s="192"/>
      <c r="M642" s="192"/>
      <c r="N642" s="1"/>
      <c r="R642" s="142"/>
      <c r="S642" s="142"/>
    </row>
    <row r="643">
      <c r="A643" s="1"/>
      <c r="B643" s="1"/>
      <c r="F643" s="192"/>
      <c r="G643" s="192"/>
      <c r="H643" s="1"/>
      <c r="L643" s="192"/>
      <c r="M643" s="192"/>
      <c r="N643" s="1"/>
      <c r="R643" s="142"/>
      <c r="S643" s="142"/>
    </row>
    <row r="644">
      <c r="A644" s="1"/>
      <c r="B644" s="1"/>
      <c r="F644" s="192"/>
      <c r="G644" s="192"/>
      <c r="H644" s="1"/>
      <c r="L644" s="192"/>
      <c r="M644" s="192"/>
      <c r="N644" s="1"/>
      <c r="R644" s="142"/>
      <c r="S644" s="142"/>
    </row>
    <row r="645">
      <c r="A645" s="1"/>
      <c r="B645" s="1"/>
      <c r="F645" s="192"/>
      <c r="G645" s="192"/>
      <c r="H645" s="1"/>
      <c r="L645" s="192"/>
      <c r="M645" s="192"/>
      <c r="N645" s="1"/>
      <c r="R645" s="142"/>
      <c r="S645" s="142"/>
    </row>
    <row r="646">
      <c r="A646" s="1"/>
      <c r="B646" s="1"/>
      <c r="F646" s="192"/>
      <c r="G646" s="192"/>
      <c r="H646" s="1"/>
      <c r="L646" s="192"/>
      <c r="M646" s="192"/>
      <c r="N646" s="1"/>
      <c r="R646" s="142"/>
      <c r="S646" s="142"/>
    </row>
    <row r="647">
      <c r="A647" s="1"/>
      <c r="B647" s="1"/>
      <c r="F647" s="192"/>
      <c r="G647" s="192"/>
      <c r="H647" s="1"/>
      <c r="L647" s="192"/>
      <c r="M647" s="192"/>
      <c r="N647" s="1"/>
      <c r="R647" s="142"/>
      <c r="S647" s="142"/>
    </row>
    <row r="648">
      <c r="A648" s="1"/>
      <c r="B648" s="1"/>
      <c r="F648" s="192"/>
      <c r="G648" s="192"/>
      <c r="H648" s="1"/>
      <c r="L648" s="192"/>
      <c r="M648" s="192"/>
      <c r="N648" s="1"/>
      <c r="R648" s="142"/>
      <c r="S648" s="142"/>
    </row>
    <row r="649">
      <c r="A649" s="1"/>
      <c r="B649" s="1"/>
      <c r="F649" s="192"/>
      <c r="G649" s="192"/>
      <c r="H649" s="1"/>
      <c r="L649" s="192"/>
      <c r="M649" s="192"/>
      <c r="N649" s="1"/>
      <c r="R649" s="142"/>
      <c r="S649" s="142"/>
    </row>
    <row r="650">
      <c r="A650" s="1"/>
      <c r="B650" s="1"/>
      <c r="F650" s="192"/>
      <c r="G650" s="192"/>
      <c r="H650" s="1"/>
      <c r="L650" s="192"/>
      <c r="M650" s="192"/>
      <c r="N650" s="1"/>
      <c r="R650" s="142"/>
      <c r="S650" s="142"/>
    </row>
    <row r="651">
      <c r="A651" s="1"/>
      <c r="B651" s="1"/>
      <c r="F651" s="192"/>
      <c r="G651" s="192"/>
      <c r="H651" s="1"/>
      <c r="L651" s="192"/>
      <c r="M651" s="192"/>
      <c r="N651" s="1"/>
      <c r="R651" s="142"/>
      <c r="S651" s="142"/>
    </row>
    <row r="652">
      <c r="A652" s="1"/>
      <c r="B652" s="1"/>
      <c r="F652" s="192"/>
      <c r="G652" s="192"/>
      <c r="H652" s="1"/>
      <c r="L652" s="192"/>
      <c r="M652" s="192"/>
      <c r="N652" s="1"/>
      <c r="R652" s="142"/>
      <c r="S652" s="142"/>
    </row>
    <row r="653">
      <c r="A653" s="1"/>
      <c r="B653" s="1"/>
      <c r="F653" s="192"/>
      <c r="G653" s="192"/>
      <c r="H653" s="1"/>
      <c r="L653" s="192"/>
      <c r="M653" s="192"/>
      <c r="N653" s="1"/>
      <c r="R653" s="142"/>
      <c r="S653" s="142"/>
    </row>
    <row r="654">
      <c r="A654" s="1"/>
      <c r="B654" s="1"/>
      <c r="F654" s="192"/>
      <c r="G654" s="192"/>
      <c r="H654" s="1"/>
      <c r="L654" s="192"/>
      <c r="M654" s="192"/>
      <c r="N654" s="1"/>
      <c r="R654" s="142"/>
      <c r="S654" s="142"/>
    </row>
    <row r="655">
      <c r="A655" s="1"/>
      <c r="B655" s="1"/>
      <c r="F655" s="192"/>
      <c r="G655" s="192"/>
      <c r="H655" s="1"/>
      <c r="L655" s="192"/>
      <c r="M655" s="192"/>
      <c r="N655" s="1"/>
      <c r="R655" s="142"/>
      <c r="S655" s="142"/>
    </row>
    <row r="656">
      <c r="A656" s="1"/>
      <c r="B656" s="1"/>
      <c r="F656" s="192"/>
      <c r="G656" s="192"/>
      <c r="H656" s="1"/>
      <c r="L656" s="192"/>
      <c r="M656" s="192"/>
      <c r="N656" s="1"/>
      <c r="R656" s="142"/>
      <c r="S656" s="142"/>
    </row>
    <row r="657">
      <c r="A657" s="1"/>
      <c r="B657" s="1"/>
      <c r="F657" s="192"/>
      <c r="G657" s="192"/>
      <c r="H657" s="1"/>
      <c r="L657" s="192"/>
      <c r="M657" s="192"/>
      <c r="N657" s="1"/>
      <c r="R657" s="142"/>
      <c r="S657" s="142"/>
    </row>
    <row r="658">
      <c r="A658" s="1"/>
      <c r="B658" s="1"/>
      <c r="F658" s="192"/>
      <c r="G658" s="192"/>
      <c r="H658" s="1"/>
      <c r="L658" s="192"/>
      <c r="M658" s="192"/>
      <c r="N658" s="1"/>
      <c r="R658" s="142"/>
      <c r="S658" s="142"/>
    </row>
    <row r="659">
      <c r="A659" s="1"/>
      <c r="B659" s="1"/>
      <c r="F659" s="192"/>
      <c r="G659" s="192"/>
      <c r="H659" s="1"/>
      <c r="L659" s="192"/>
      <c r="M659" s="192"/>
      <c r="N659" s="1"/>
      <c r="R659" s="142"/>
      <c r="S659" s="142"/>
    </row>
    <row r="660">
      <c r="A660" s="1"/>
      <c r="B660" s="1"/>
      <c r="F660" s="192"/>
      <c r="G660" s="192"/>
      <c r="H660" s="1"/>
      <c r="L660" s="192"/>
      <c r="M660" s="192"/>
      <c r="N660" s="1"/>
      <c r="R660" s="142"/>
      <c r="S660" s="142"/>
    </row>
    <row r="661">
      <c r="A661" s="1"/>
      <c r="B661" s="1"/>
      <c r="F661" s="192"/>
      <c r="G661" s="192"/>
      <c r="H661" s="1"/>
      <c r="L661" s="192"/>
      <c r="M661" s="192"/>
      <c r="N661" s="1"/>
      <c r="R661" s="142"/>
      <c r="S661" s="142"/>
    </row>
    <row r="662">
      <c r="A662" s="1"/>
      <c r="B662" s="1"/>
      <c r="F662" s="192"/>
      <c r="G662" s="192"/>
      <c r="H662" s="1"/>
      <c r="L662" s="192"/>
      <c r="M662" s="192"/>
      <c r="N662" s="1"/>
      <c r="R662" s="142"/>
      <c r="S662" s="142"/>
    </row>
    <row r="663">
      <c r="A663" s="1"/>
      <c r="B663" s="1"/>
      <c r="F663" s="192"/>
      <c r="G663" s="192"/>
      <c r="H663" s="1"/>
      <c r="L663" s="192"/>
      <c r="M663" s="192"/>
      <c r="N663" s="1"/>
      <c r="R663" s="142"/>
      <c r="S663" s="142"/>
    </row>
    <row r="664">
      <c r="A664" s="1"/>
      <c r="B664" s="1"/>
      <c r="F664" s="192"/>
      <c r="G664" s="192"/>
      <c r="H664" s="1"/>
      <c r="L664" s="192"/>
      <c r="M664" s="192"/>
      <c r="N664" s="1"/>
      <c r="R664" s="142"/>
      <c r="S664" s="142"/>
    </row>
    <row r="665">
      <c r="A665" s="1"/>
      <c r="B665" s="1"/>
      <c r="F665" s="192"/>
      <c r="G665" s="192"/>
      <c r="H665" s="1"/>
      <c r="L665" s="192"/>
      <c r="M665" s="192"/>
      <c r="N665" s="1"/>
      <c r="R665" s="142"/>
      <c r="S665" s="142"/>
    </row>
    <row r="666">
      <c r="A666" s="1"/>
      <c r="B666" s="1"/>
      <c r="F666" s="192"/>
      <c r="G666" s="192"/>
      <c r="H666" s="1"/>
      <c r="L666" s="192"/>
      <c r="M666" s="192"/>
      <c r="N666" s="1"/>
      <c r="R666" s="142"/>
      <c r="S666" s="142"/>
    </row>
    <row r="667">
      <c r="A667" s="1"/>
      <c r="B667" s="1"/>
      <c r="F667" s="192"/>
      <c r="G667" s="192"/>
      <c r="H667" s="1"/>
      <c r="L667" s="192"/>
      <c r="M667" s="192"/>
      <c r="N667" s="1"/>
      <c r="R667" s="142"/>
      <c r="S667" s="142"/>
    </row>
    <row r="668">
      <c r="A668" s="1"/>
      <c r="B668" s="1"/>
      <c r="F668" s="192"/>
      <c r="G668" s="192"/>
      <c r="H668" s="1"/>
      <c r="L668" s="192"/>
      <c r="M668" s="192"/>
      <c r="N668" s="1"/>
      <c r="R668" s="142"/>
      <c r="S668" s="142"/>
    </row>
    <row r="669">
      <c r="A669" s="1"/>
      <c r="B669" s="1"/>
      <c r="F669" s="192"/>
      <c r="G669" s="192"/>
      <c r="H669" s="1"/>
      <c r="L669" s="192"/>
      <c r="M669" s="192"/>
      <c r="N669" s="1"/>
      <c r="R669" s="142"/>
      <c r="S669" s="142"/>
    </row>
    <row r="670">
      <c r="A670" s="1"/>
      <c r="B670" s="1"/>
      <c r="F670" s="192"/>
      <c r="G670" s="192"/>
      <c r="H670" s="1"/>
      <c r="L670" s="192"/>
      <c r="M670" s="192"/>
      <c r="N670" s="1"/>
      <c r="R670" s="142"/>
      <c r="S670" s="142"/>
    </row>
    <row r="671">
      <c r="A671" s="1"/>
      <c r="B671" s="1"/>
      <c r="F671" s="192"/>
      <c r="G671" s="192"/>
      <c r="H671" s="1"/>
      <c r="L671" s="192"/>
      <c r="M671" s="192"/>
      <c r="N671" s="1"/>
      <c r="R671" s="142"/>
      <c r="S671" s="142"/>
    </row>
    <row r="672">
      <c r="A672" s="1"/>
      <c r="B672" s="1"/>
      <c r="F672" s="192"/>
      <c r="G672" s="192"/>
      <c r="H672" s="1"/>
      <c r="L672" s="192"/>
      <c r="M672" s="192"/>
      <c r="N672" s="1"/>
      <c r="R672" s="142"/>
      <c r="S672" s="142"/>
    </row>
    <row r="673">
      <c r="A673" s="1"/>
      <c r="B673" s="1"/>
      <c r="F673" s="192"/>
      <c r="G673" s="192"/>
      <c r="H673" s="1"/>
      <c r="L673" s="192"/>
      <c r="M673" s="192"/>
      <c r="N673" s="1"/>
      <c r="R673" s="142"/>
      <c r="S673" s="142"/>
    </row>
    <row r="674">
      <c r="A674" s="1"/>
      <c r="B674" s="1"/>
      <c r="F674" s="192"/>
      <c r="G674" s="192"/>
      <c r="H674" s="1"/>
      <c r="L674" s="192"/>
      <c r="M674" s="192"/>
      <c r="N674" s="1"/>
      <c r="R674" s="142"/>
      <c r="S674" s="142"/>
    </row>
    <row r="675">
      <c r="A675" s="1"/>
      <c r="B675" s="1"/>
      <c r="F675" s="192"/>
      <c r="G675" s="192"/>
      <c r="H675" s="1"/>
      <c r="L675" s="192"/>
      <c r="M675" s="192"/>
      <c r="N675" s="1"/>
      <c r="R675" s="142"/>
      <c r="S675" s="142"/>
    </row>
    <row r="676">
      <c r="A676" s="1"/>
      <c r="B676" s="1"/>
      <c r="F676" s="192"/>
      <c r="G676" s="192"/>
      <c r="H676" s="1"/>
      <c r="L676" s="192"/>
      <c r="M676" s="192"/>
      <c r="N676" s="1"/>
      <c r="R676" s="142"/>
      <c r="S676" s="142"/>
    </row>
    <row r="677">
      <c r="A677" s="1"/>
      <c r="B677" s="1"/>
      <c r="F677" s="192"/>
      <c r="G677" s="192"/>
      <c r="H677" s="1"/>
      <c r="L677" s="192"/>
      <c r="M677" s="192"/>
      <c r="N677" s="1"/>
      <c r="R677" s="142"/>
      <c r="S677" s="142"/>
    </row>
    <row r="678">
      <c r="A678" s="1"/>
      <c r="B678" s="1"/>
      <c r="F678" s="192"/>
      <c r="G678" s="192"/>
      <c r="H678" s="1"/>
      <c r="L678" s="192"/>
      <c r="M678" s="192"/>
      <c r="N678" s="1"/>
      <c r="R678" s="142"/>
      <c r="S678" s="142"/>
    </row>
    <row r="679">
      <c r="A679" s="1"/>
      <c r="B679" s="1"/>
      <c r="F679" s="192"/>
      <c r="G679" s="192"/>
      <c r="H679" s="1"/>
      <c r="L679" s="192"/>
      <c r="M679" s="192"/>
      <c r="N679" s="1"/>
      <c r="R679" s="142"/>
      <c r="S679" s="142"/>
    </row>
    <row r="680">
      <c r="A680" s="1"/>
      <c r="B680" s="1"/>
      <c r="F680" s="192"/>
      <c r="G680" s="192"/>
      <c r="H680" s="1"/>
      <c r="L680" s="192"/>
      <c r="M680" s="192"/>
      <c r="N680" s="1"/>
      <c r="R680" s="142"/>
      <c r="S680" s="142"/>
    </row>
    <row r="681">
      <c r="A681" s="1"/>
      <c r="B681" s="1"/>
      <c r="F681" s="192"/>
      <c r="G681" s="192"/>
      <c r="H681" s="1"/>
      <c r="L681" s="192"/>
      <c r="M681" s="192"/>
      <c r="N681" s="1"/>
      <c r="R681" s="142"/>
      <c r="S681" s="142"/>
    </row>
    <row r="682">
      <c r="A682" s="1"/>
      <c r="B682" s="1"/>
      <c r="F682" s="192"/>
      <c r="G682" s="192"/>
      <c r="H682" s="1"/>
      <c r="L682" s="192"/>
      <c r="M682" s="192"/>
      <c r="N682" s="1"/>
      <c r="R682" s="142"/>
      <c r="S682" s="142"/>
    </row>
    <row r="683">
      <c r="A683" s="1"/>
      <c r="B683" s="1"/>
      <c r="F683" s="192"/>
      <c r="G683" s="192"/>
      <c r="H683" s="1"/>
      <c r="L683" s="192"/>
      <c r="M683" s="192"/>
      <c r="N683" s="1"/>
      <c r="R683" s="142"/>
      <c r="S683" s="142"/>
    </row>
    <row r="684">
      <c r="A684" s="1"/>
      <c r="B684" s="1"/>
      <c r="F684" s="192"/>
      <c r="G684" s="192"/>
      <c r="H684" s="1"/>
      <c r="L684" s="192"/>
      <c r="M684" s="192"/>
      <c r="N684" s="1"/>
      <c r="R684" s="142"/>
      <c r="S684" s="142"/>
    </row>
    <row r="685">
      <c r="A685" s="1"/>
      <c r="B685" s="1"/>
      <c r="F685" s="192"/>
      <c r="G685" s="192"/>
      <c r="H685" s="1"/>
      <c r="L685" s="192"/>
      <c r="M685" s="192"/>
      <c r="N685" s="1"/>
      <c r="R685" s="142"/>
      <c r="S685" s="142"/>
    </row>
    <row r="686">
      <c r="A686" s="1"/>
      <c r="B686" s="1"/>
      <c r="F686" s="192"/>
      <c r="G686" s="192"/>
      <c r="H686" s="1"/>
      <c r="L686" s="192"/>
      <c r="M686" s="192"/>
      <c r="N686" s="1"/>
      <c r="R686" s="142"/>
      <c r="S686" s="142"/>
    </row>
    <row r="687">
      <c r="A687" s="1"/>
      <c r="B687" s="1"/>
      <c r="F687" s="192"/>
      <c r="G687" s="192"/>
      <c r="H687" s="1"/>
      <c r="L687" s="192"/>
      <c r="M687" s="192"/>
      <c r="N687" s="1"/>
      <c r="R687" s="142"/>
      <c r="S687" s="142"/>
    </row>
    <row r="688">
      <c r="A688" s="1"/>
      <c r="B688" s="1"/>
      <c r="F688" s="192"/>
      <c r="G688" s="192"/>
      <c r="H688" s="1"/>
      <c r="L688" s="192"/>
      <c r="M688" s="192"/>
      <c r="N688" s="1"/>
      <c r="R688" s="142"/>
      <c r="S688" s="142"/>
    </row>
    <row r="689">
      <c r="A689" s="1"/>
      <c r="B689" s="1"/>
      <c r="F689" s="192"/>
      <c r="G689" s="192"/>
      <c r="H689" s="1"/>
      <c r="L689" s="192"/>
      <c r="M689" s="192"/>
      <c r="N689" s="1"/>
      <c r="R689" s="142"/>
      <c r="S689" s="142"/>
    </row>
    <row r="690">
      <c r="A690" s="1"/>
      <c r="B690" s="1"/>
      <c r="F690" s="192"/>
      <c r="G690" s="192"/>
      <c r="H690" s="1"/>
      <c r="L690" s="192"/>
      <c r="M690" s="192"/>
      <c r="N690" s="1"/>
      <c r="R690" s="142"/>
      <c r="S690" s="142"/>
    </row>
    <row r="691">
      <c r="A691" s="1"/>
      <c r="B691" s="1"/>
      <c r="F691" s="192"/>
      <c r="G691" s="192"/>
      <c r="H691" s="1"/>
      <c r="L691" s="192"/>
      <c r="M691" s="192"/>
      <c r="N691" s="1"/>
      <c r="R691" s="142"/>
      <c r="S691" s="142"/>
    </row>
    <row r="692">
      <c r="A692" s="1"/>
      <c r="B692" s="1"/>
      <c r="F692" s="192"/>
      <c r="G692" s="192"/>
      <c r="H692" s="1"/>
      <c r="L692" s="192"/>
      <c r="M692" s="192"/>
      <c r="N692" s="1"/>
      <c r="R692" s="142"/>
      <c r="S692" s="142"/>
    </row>
    <row r="693">
      <c r="A693" s="1"/>
      <c r="B693" s="1"/>
      <c r="F693" s="192"/>
      <c r="G693" s="192"/>
      <c r="H693" s="1"/>
      <c r="L693" s="192"/>
      <c r="M693" s="192"/>
      <c r="N693" s="1"/>
      <c r="R693" s="142"/>
      <c r="S693" s="142"/>
    </row>
    <row r="694">
      <c r="A694" s="1"/>
      <c r="B694" s="1"/>
      <c r="F694" s="192"/>
      <c r="G694" s="192"/>
      <c r="H694" s="1"/>
      <c r="L694" s="192"/>
      <c r="M694" s="192"/>
      <c r="N694" s="1"/>
      <c r="R694" s="142"/>
      <c r="S694" s="142"/>
    </row>
    <row r="695">
      <c r="A695" s="1"/>
      <c r="B695" s="1"/>
      <c r="F695" s="192"/>
      <c r="G695" s="192"/>
      <c r="H695" s="1"/>
      <c r="L695" s="192"/>
      <c r="M695" s="192"/>
      <c r="N695" s="1"/>
      <c r="R695" s="142"/>
      <c r="S695" s="142"/>
    </row>
    <row r="696">
      <c r="A696" s="1"/>
      <c r="B696" s="1"/>
      <c r="F696" s="192"/>
      <c r="G696" s="192"/>
      <c r="H696" s="1"/>
      <c r="L696" s="192"/>
      <c r="M696" s="192"/>
      <c r="N696" s="1"/>
      <c r="R696" s="142"/>
      <c r="S696" s="142"/>
    </row>
    <row r="697">
      <c r="A697" s="1"/>
      <c r="B697" s="1"/>
      <c r="F697" s="192"/>
      <c r="G697" s="192"/>
      <c r="H697" s="1"/>
      <c r="L697" s="192"/>
      <c r="M697" s="192"/>
      <c r="N697" s="1"/>
      <c r="R697" s="142"/>
      <c r="S697" s="142"/>
    </row>
    <row r="698">
      <c r="A698" s="1"/>
      <c r="B698" s="1"/>
      <c r="F698" s="192"/>
      <c r="G698" s="192"/>
      <c r="H698" s="1"/>
      <c r="L698" s="192"/>
      <c r="M698" s="192"/>
      <c r="N698" s="1"/>
      <c r="R698" s="142"/>
      <c r="S698" s="142"/>
    </row>
    <row r="699">
      <c r="A699" s="1"/>
      <c r="B699" s="1"/>
      <c r="F699" s="192"/>
      <c r="G699" s="192"/>
      <c r="H699" s="1"/>
      <c r="L699" s="192"/>
      <c r="M699" s="192"/>
      <c r="N699" s="1"/>
      <c r="R699" s="142"/>
      <c r="S699" s="142"/>
    </row>
    <row r="700">
      <c r="A700" s="1"/>
      <c r="B700" s="1"/>
      <c r="F700" s="192"/>
      <c r="G700" s="192"/>
      <c r="H700" s="1"/>
      <c r="L700" s="192"/>
      <c r="M700" s="192"/>
      <c r="N700" s="1"/>
      <c r="R700" s="142"/>
      <c r="S700" s="142"/>
    </row>
    <row r="701">
      <c r="A701" s="1"/>
      <c r="B701" s="1"/>
      <c r="F701" s="192"/>
      <c r="G701" s="192"/>
      <c r="H701" s="1"/>
      <c r="L701" s="192"/>
      <c r="M701" s="192"/>
      <c r="N701" s="1"/>
      <c r="R701" s="142"/>
      <c r="S701" s="142"/>
    </row>
    <row r="702">
      <c r="A702" s="1"/>
      <c r="B702" s="1"/>
      <c r="F702" s="192"/>
      <c r="G702" s="192"/>
      <c r="H702" s="1"/>
      <c r="L702" s="192"/>
      <c r="M702" s="192"/>
      <c r="N702" s="1"/>
      <c r="R702" s="142"/>
      <c r="S702" s="142"/>
    </row>
    <row r="703">
      <c r="A703" s="1"/>
      <c r="B703" s="1"/>
      <c r="F703" s="192"/>
      <c r="G703" s="192"/>
      <c r="H703" s="1"/>
      <c r="L703" s="192"/>
      <c r="M703" s="192"/>
      <c r="N703" s="1"/>
      <c r="R703" s="142"/>
      <c r="S703" s="142"/>
    </row>
    <row r="704">
      <c r="A704" s="1"/>
      <c r="B704" s="1"/>
      <c r="F704" s="192"/>
      <c r="G704" s="192"/>
      <c r="H704" s="1"/>
      <c r="L704" s="192"/>
      <c r="M704" s="192"/>
      <c r="N704" s="1"/>
      <c r="R704" s="142"/>
      <c r="S704" s="142"/>
    </row>
    <row r="705">
      <c r="A705" s="1"/>
      <c r="B705" s="1"/>
      <c r="F705" s="192"/>
      <c r="G705" s="192"/>
      <c r="H705" s="1"/>
      <c r="L705" s="192"/>
      <c r="M705" s="192"/>
      <c r="N705" s="1"/>
      <c r="R705" s="142"/>
      <c r="S705" s="142"/>
    </row>
    <row r="706">
      <c r="A706" s="1"/>
      <c r="B706" s="1"/>
      <c r="F706" s="192"/>
      <c r="G706" s="192"/>
      <c r="H706" s="1"/>
      <c r="L706" s="192"/>
      <c r="M706" s="192"/>
      <c r="N706" s="1"/>
      <c r="R706" s="142"/>
      <c r="S706" s="142"/>
    </row>
    <row r="707">
      <c r="A707" s="1"/>
      <c r="B707" s="1"/>
      <c r="F707" s="192"/>
      <c r="G707" s="192"/>
      <c r="H707" s="1"/>
      <c r="L707" s="192"/>
      <c r="M707" s="192"/>
      <c r="N707" s="1"/>
      <c r="R707" s="142"/>
      <c r="S707" s="142"/>
    </row>
    <row r="708">
      <c r="A708" s="1"/>
      <c r="B708" s="1"/>
      <c r="F708" s="192"/>
      <c r="G708" s="192"/>
      <c r="H708" s="1"/>
      <c r="L708" s="192"/>
      <c r="M708" s="192"/>
      <c r="N708" s="1"/>
      <c r="R708" s="142"/>
      <c r="S708" s="142"/>
    </row>
    <row r="709">
      <c r="A709" s="1"/>
      <c r="B709" s="1"/>
      <c r="F709" s="192"/>
      <c r="G709" s="192"/>
      <c r="H709" s="1"/>
      <c r="L709" s="192"/>
      <c r="M709" s="192"/>
      <c r="N709" s="1"/>
      <c r="R709" s="142"/>
      <c r="S709" s="142"/>
    </row>
    <row r="710">
      <c r="A710" s="1"/>
      <c r="B710" s="1"/>
      <c r="F710" s="192"/>
      <c r="G710" s="192"/>
      <c r="H710" s="1"/>
      <c r="L710" s="192"/>
      <c r="M710" s="192"/>
      <c r="N710" s="1"/>
      <c r="R710" s="142"/>
      <c r="S710" s="142"/>
    </row>
    <row r="711">
      <c r="A711" s="1"/>
      <c r="B711" s="1"/>
      <c r="F711" s="192"/>
      <c r="G711" s="192"/>
      <c r="H711" s="1"/>
      <c r="L711" s="192"/>
      <c r="M711" s="192"/>
      <c r="N711" s="1"/>
      <c r="R711" s="142"/>
      <c r="S711" s="142"/>
    </row>
    <row r="712">
      <c r="A712" s="1"/>
      <c r="B712" s="1"/>
      <c r="F712" s="192"/>
      <c r="G712" s="192"/>
      <c r="H712" s="1"/>
      <c r="L712" s="192"/>
      <c r="M712" s="192"/>
      <c r="N712" s="1"/>
      <c r="R712" s="142"/>
      <c r="S712" s="142"/>
    </row>
    <row r="713">
      <c r="A713" s="1"/>
      <c r="B713" s="1"/>
      <c r="F713" s="192"/>
      <c r="G713" s="192"/>
      <c r="H713" s="1"/>
      <c r="L713" s="192"/>
      <c r="M713" s="192"/>
      <c r="N713" s="1"/>
      <c r="R713" s="142"/>
      <c r="S713" s="142"/>
    </row>
    <row r="714">
      <c r="A714" s="1"/>
      <c r="B714" s="1"/>
      <c r="F714" s="192"/>
      <c r="G714" s="192"/>
      <c r="H714" s="1"/>
      <c r="L714" s="192"/>
      <c r="M714" s="192"/>
      <c r="N714" s="1"/>
      <c r="R714" s="142"/>
      <c r="S714" s="142"/>
    </row>
    <row r="715">
      <c r="A715" s="1"/>
      <c r="B715" s="1"/>
      <c r="F715" s="192"/>
      <c r="G715" s="192"/>
      <c r="H715" s="1"/>
      <c r="L715" s="192"/>
      <c r="M715" s="192"/>
      <c r="N715" s="1"/>
      <c r="R715" s="142"/>
      <c r="S715" s="142"/>
    </row>
    <row r="716">
      <c r="A716" s="1"/>
      <c r="B716" s="1"/>
      <c r="F716" s="192"/>
      <c r="G716" s="192"/>
      <c r="H716" s="1"/>
      <c r="L716" s="192"/>
      <c r="M716" s="192"/>
      <c r="N716" s="1"/>
      <c r="R716" s="142"/>
      <c r="S716" s="142"/>
    </row>
    <row r="717">
      <c r="A717" s="1"/>
      <c r="B717" s="1"/>
      <c r="F717" s="192"/>
      <c r="G717" s="192"/>
      <c r="H717" s="1"/>
      <c r="L717" s="192"/>
      <c r="M717" s="192"/>
      <c r="N717" s="1"/>
      <c r="R717" s="142"/>
      <c r="S717" s="142"/>
    </row>
    <row r="718">
      <c r="A718" s="1"/>
      <c r="B718" s="1"/>
      <c r="F718" s="192"/>
      <c r="G718" s="192"/>
      <c r="H718" s="1"/>
      <c r="L718" s="192"/>
      <c r="M718" s="192"/>
      <c r="N718" s="1"/>
      <c r="R718" s="142"/>
      <c r="S718" s="142"/>
    </row>
    <row r="719">
      <c r="A719" s="1"/>
      <c r="B719" s="1"/>
      <c r="F719" s="192"/>
      <c r="G719" s="192"/>
      <c r="H719" s="1"/>
      <c r="L719" s="192"/>
      <c r="M719" s="192"/>
      <c r="N719" s="1"/>
      <c r="R719" s="142"/>
      <c r="S719" s="142"/>
    </row>
    <row r="720">
      <c r="A720" s="1"/>
      <c r="B720" s="1"/>
      <c r="F720" s="192"/>
      <c r="G720" s="192"/>
      <c r="H720" s="1"/>
      <c r="L720" s="192"/>
      <c r="M720" s="192"/>
      <c r="N720" s="1"/>
      <c r="R720" s="142"/>
      <c r="S720" s="142"/>
    </row>
    <row r="721">
      <c r="A721" s="1"/>
      <c r="B721" s="1"/>
      <c r="F721" s="192"/>
      <c r="G721" s="192"/>
      <c r="H721" s="1"/>
      <c r="L721" s="192"/>
      <c r="M721" s="192"/>
      <c r="N721" s="1"/>
      <c r="R721" s="142"/>
      <c r="S721" s="142"/>
    </row>
    <row r="722">
      <c r="A722" s="1"/>
      <c r="B722" s="1"/>
      <c r="F722" s="192"/>
      <c r="G722" s="192"/>
      <c r="H722" s="1"/>
      <c r="L722" s="192"/>
      <c r="M722" s="192"/>
      <c r="N722" s="1"/>
      <c r="R722" s="142"/>
      <c r="S722" s="142"/>
    </row>
    <row r="723">
      <c r="A723" s="1"/>
      <c r="B723" s="1"/>
      <c r="F723" s="192"/>
      <c r="G723" s="192"/>
      <c r="H723" s="1"/>
      <c r="L723" s="192"/>
      <c r="M723" s="192"/>
      <c r="N723" s="1"/>
      <c r="R723" s="142"/>
      <c r="S723" s="142"/>
    </row>
    <row r="724">
      <c r="A724" s="1"/>
      <c r="B724" s="1"/>
      <c r="F724" s="192"/>
      <c r="G724" s="192"/>
      <c r="H724" s="1"/>
      <c r="L724" s="192"/>
      <c r="M724" s="192"/>
      <c r="N724" s="1"/>
      <c r="R724" s="142"/>
      <c r="S724" s="142"/>
    </row>
    <row r="725">
      <c r="A725" s="1"/>
      <c r="B725" s="1"/>
      <c r="F725" s="192"/>
      <c r="G725" s="192"/>
      <c r="H725" s="1"/>
      <c r="L725" s="192"/>
      <c r="M725" s="192"/>
      <c r="N725" s="1"/>
      <c r="R725" s="142"/>
      <c r="S725" s="142"/>
    </row>
    <row r="726">
      <c r="A726" s="1"/>
      <c r="B726" s="1"/>
      <c r="F726" s="192"/>
      <c r="G726" s="192"/>
      <c r="H726" s="1"/>
      <c r="L726" s="192"/>
      <c r="M726" s="192"/>
      <c r="N726" s="1"/>
      <c r="R726" s="142"/>
      <c r="S726" s="142"/>
    </row>
    <row r="727">
      <c r="A727" s="1"/>
      <c r="B727" s="1"/>
      <c r="F727" s="192"/>
      <c r="G727" s="192"/>
      <c r="H727" s="1"/>
      <c r="L727" s="192"/>
      <c r="M727" s="192"/>
      <c r="N727" s="1"/>
      <c r="R727" s="142"/>
      <c r="S727" s="142"/>
    </row>
    <row r="728">
      <c r="A728" s="1"/>
      <c r="B728" s="1"/>
      <c r="F728" s="192"/>
      <c r="G728" s="192"/>
      <c r="H728" s="1"/>
      <c r="L728" s="192"/>
      <c r="M728" s="192"/>
      <c r="N728" s="1"/>
      <c r="R728" s="142"/>
      <c r="S728" s="142"/>
    </row>
    <row r="729">
      <c r="A729" s="1"/>
      <c r="B729" s="1"/>
      <c r="F729" s="192"/>
      <c r="G729" s="192"/>
      <c r="H729" s="1"/>
      <c r="L729" s="192"/>
      <c r="M729" s="192"/>
      <c r="N729" s="1"/>
      <c r="R729" s="142"/>
      <c r="S729" s="142"/>
    </row>
    <row r="730">
      <c r="A730" s="1"/>
      <c r="B730" s="1"/>
      <c r="F730" s="192"/>
      <c r="G730" s="192"/>
      <c r="H730" s="1"/>
      <c r="L730" s="192"/>
      <c r="M730" s="192"/>
      <c r="N730" s="1"/>
      <c r="R730" s="142"/>
      <c r="S730" s="142"/>
    </row>
    <row r="731">
      <c r="A731" s="1"/>
      <c r="B731" s="1"/>
      <c r="F731" s="192"/>
      <c r="G731" s="192"/>
      <c r="H731" s="1"/>
      <c r="L731" s="192"/>
      <c r="M731" s="192"/>
      <c r="N731" s="1"/>
      <c r="R731" s="142"/>
      <c r="S731" s="142"/>
    </row>
    <row r="732">
      <c r="A732" s="1"/>
      <c r="B732" s="1"/>
      <c r="F732" s="192"/>
      <c r="G732" s="192"/>
      <c r="H732" s="1"/>
      <c r="L732" s="192"/>
      <c r="M732" s="192"/>
      <c r="N732" s="1"/>
      <c r="R732" s="142"/>
      <c r="S732" s="142"/>
    </row>
    <row r="733">
      <c r="A733" s="1"/>
      <c r="B733" s="1"/>
      <c r="F733" s="192"/>
      <c r="G733" s="192"/>
      <c r="H733" s="1"/>
      <c r="L733" s="192"/>
      <c r="M733" s="192"/>
      <c r="N733" s="1"/>
      <c r="R733" s="142"/>
      <c r="S733" s="142"/>
    </row>
    <row r="734">
      <c r="A734" s="1"/>
      <c r="B734" s="1"/>
      <c r="F734" s="192"/>
      <c r="G734" s="192"/>
      <c r="H734" s="1"/>
      <c r="L734" s="192"/>
      <c r="M734" s="192"/>
      <c r="N734" s="1"/>
      <c r="R734" s="142"/>
      <c r="S734" s="142"/>
    </row>
    <row r="735">
      <c r="A735" s="1"/>
      <c r="B735" s="1"/>
      <c r="F735" s="192"/>
      <c r="G735" s="192"/>
      <c r="H735" s="1"/>
      <c r="L735" s="192"/>
      <c r="M735" s="192"/>
      <c r="N735" s="1"/>
      <c r="R735" s="142"/>
      <c r="S735" s="142"/>
    </row>
    <row r="736">
      <c r="A736" s="1"/>
      <c r="B736" s="1"/>
      <c r="F736" s="192"/>
      <c r="G736" s="192"/>
      <c r="H736" s="1"/>
      <c r="L736" s="192"/>
      <c r="M736" s="192"/>
      <c r="N736" s="1"/>
      <c r="R736" s="142"/>
      <c r="S736" s="142"/>
    </row>
    <row r="737">
      <c r="A737" s="1"/>
      <c r="B737" s="1"/>
      <c r="F737" s="192"/>
      <c r="G737" s="192"/>
      <c r="H737" s="1"/>
      <c r="L737" s="192"/>
      <c r="M737" s="192"/>
      <c r="N737" s="1"/>
      <c r="R737" s="142"/>
      <c r="S737" s="142"/>
    </row>
    <row r="738">
      <c r="A738" s="1"/>
      <c r="B738" s="1"/>
      <c r="F738" s="192"/>
      <c r="G738" s="192"/>
      <c r="H738" s="1"/>
      <c r="L738" s="192"/>
      <c r="M738" s="192"/>
      <c r="N738" s="1"/>
      <c r="R738" s="142"/>
      <c r="S738" s="142"/>
    </row>
    <row r="739">
      <c r="A739" s="1"/>
      <c r="B739" s="1"/>
      <c r="F739" s="192"/>
      <c r="G739" s="192"/>
      <c r="H739" s="1"/>
      <c r="L739" s="192"/>
      <c r="M739" s="192"/>
      <c r="N739" s="1"/>
      <c r="R739" s="142"/>
      <c r="S739" s="142"/>
    </row>
    <row r="740">
      <c r="A740" s="1"/>
      <c r="B740" s="1"/>
      <c r="F740" s="192"/>
      <c r="G740" s="192"/>
      <c r="H740" s="1"/>
      <c r="L740" s="192"/>
      <c r="M740" s="192"/>
      <c r="N740" s="1"/>
      <c r="R740" s="142"/>
      <c r="S740" s="142"/>
    </row>
    <row r="741">
      <c r="A741" s="1"/>
      <c r="B741" s="1"/>
      <c r="F741" s="192"/>
      <c r="G741" s="192"/>
      <c r="H741" s="1"/>
      <c r="L741" s="192"/>
      <c r="M741" s="192"/>
      <c r="N741" s="1"/>
      <c r="R741" s="142"/>
      <c r="S741" s="142"/>
    </row>
    <row r="742">
      <c r="A742" s="1"/>
      <c r="B742" s="1"/>
      <c r="F742" s="192"/>
      <c r="G742" s="192"/>
      <c r="H742" s="1"/>
      <c r="L742" s="192"/>
      <c r="M742" s="192"/>
      <c r="N742" s="1"/>
      <c r="R742" s="142"/>
      <c r="S742" s="142"/>
    </row>
    <row r="743">
      <c r="A743" s="1"/>
      <c r="B743" s="1"/>
      <c r="F743" s="192"/>
      <c r="G743" s="192"/>
      <c r="H743" s="1"/>
      <c r="L743" s="192"/>
      <c r="M743" s="192"/>
      <c r="N743" s="1"/>
      <c r="R743" s="142"/>
      <c r="S743" s="142"/>
    </row>
    <row r="744">
      <c r="A744" s="1"/>
      <c r="B744" s="1"/>
      <c r="F744" s="192"/>
      <c r="G744" s="192"/>
      <c r="H744" s="1"/>
      <c r="L744" s="192"/>
      <c r="M744" s="192"/>
      <c r="N744" s="1"/>
      <c r="R744" s="142"/>
      <c r="S744" s="142"/>
    </row>
    <row r="745">
      <c r="A745" s="1"/>
      <c r="B745" s="1"/>
      <c r="F745" s="192"/>
      <c r="G745" s="192"/>
      <c r="H745" s="1"/>
      <c r="L745" s="192"/>
      <c r="M745" s="192"/>
      <c r="N745" s="1"/>
      <c r="R745" s="142"/>
      <c r="S745" s="142"/>
    </row>
    <row r="746">
      <c r="A746" s="1"/>
      <c r="B746" s="1"/>
      <c r="F746" s="192"/>
      <c r="G746" s="192"/>
      <c r="H746" s="1"/>
      <c r="L746" s="192"/>
      <c r="M746" s="192"/>
      <c r="N746" s="1"/>
      <c r="R746" s="142"/>
      <c r="S746" s="142"/>
    </row>
    <row r="747">
      <c r="A747" s="1"/>
      <c r="B747" s="1"/>
      <c r="F747" s="192"/>
      <c r="G747" s="192"/>
      <c r="H747" s="1"/>
      <c r="L747" s="192"/>
      <c r="M747" s="192"/>
      <c r="N747" s="1"/>
      <c r="R747" s="142"/>
      <c r="S747" s="142"/>
    </row>
    <row r="748">
      <c r="A748" s="1"/>
      <c r="B748" s="1"/>
      <c r="F748" s="192"/>
      <c r="G748" s="192"/>
      <c r="H748" s="1"/>
      <c r="L748" s="192"/>
      <c r="M748" s="192"/>
      <c r="N748" s="1"/>
      <c r="R748" s="142"/>
      <c r="S748" s="142"/>
    </row>
    <row r="749">
      <c r="A749" s="1"/>
      <c r="B749" s="1"/>
      <c r="F749" s="192"/>
      <c r="G749" s="192"/>
      <c r="H749" s="1"/>
      <c r="L749" s="192"/>
      <c r="M749" s="192"/>
      <c r="N749" s="1"/>
      <c r="R749" s="142"/>
      <c r="S749" s="142"/>
    </row>
    <row r="750">
      <c r="A750" s="1"/>
      <c r="B750" s="1"/>
      <c r="F750" s="192"/>
      <c r="G750" s="192"/>
      <c r="H750" s="1"/>
      <c r="L750" s="192"/>
      <c r="M750" s="192"/>
      <c r="N750" s="1"/>
      <c r="R750" s="142"/>
      <c r="S750" s="142"/>
    </row>
    <row r="751">
      <c r="A751" s="1"/>
      <c r="B751" s="1"/>
      <c r="F751" s="192"/>
      <c r="G751" s="192"/>
      <c r="H751" s="1"/>
      <c r="L751" s="192"/>
      <c r="M751" s="192"/>
      <c r="N751" s="1"/>
      <c r="R751" s="142"/>
      <c r="S751" s="142"/>
    </row>
    <row r="752">
      <c r="A752" s="1"/>
      <c r="B752" s="1"/>
      <c r="F752" s="192"/>
      <c r="G752" s="192"/>
      <c r="H752" s="1"/>
      <c r="L752" s="192"/>
      <c r="M752" s="192"/>
      <c r="N752" s="1"/>
      <c r="R752" s="142"/>
      <c r="S752" s="142"/>
    </row>
    <row r="753">
      <c r="A753" s="1"/>
      <c r="B753" s="1"/>
      <c r="F753" s="192"/>
      <c r="G753" s="192"/>
      <c r="H753" s="1"/>
      <c r="L753" s="192"/>
      <c r="M753" s="192"/>
      <c r="N753" s="1"/>
      <c r="R753" s="142"/>
      <c r="S753" s="142"/>
    </row>
    <row r="754">
      <c r="A754" s="1"/>
      <c r="B754" s="1"/>
      <c r="F754" s="192"/>
      <c r="G754" s="192"/>
      <c r="H754" s="1"/>
      <c r="L754" s="192"/>
      <c r="M754" s="192"/>
      <c r="N754" s="1"/>
      <c r="R754" s="142"/>
      <c r="S754" s="142"/>
    </row>
    <row r="755">
      <c r="A755" s="1"/>
      <c r="B755" s="1"/>
      <c r="F755" s="192"/>
      <c r="G755" s="192"/>
      <c r="H755" s="1"/>
      <c r="L755" s="192"/>
      <c r="M755" s="192"/>
      <c r="N755" s="1"/>
      <c r="R755" s="142"/>
      <c r="S755" s="142"/>
    </row>
    <row r="756">
      <c r="A756" s="1"/>
      <c r="B756" s="1"/>
      <c r="F756" s="192"/>
      <c r="G756" s="192"/>
      <c r="H756" s="1"/>
      <c r="L756" s="192"/>
      <c r="M756" s="192"/>
      <c r="N756" s="1"/>
      <c r="R756" s="142"/>
      <c r="S756" s="142"/>
    </row>
    <row r="757">
      <c r="A757" s="1"/>
      <c r="B757" s="1"/>
      <c r="F757" s="192"/>
      <c r="G757" s="192"/>
      <c r="H757" s="1"/>
      <c r="L757" s="192"/>
      <c r="M757" s="192"/>
      <c r="N757" s="1"/>
      <c r="R757" s="142"/>
      <c r="S757" s="142"/>
    </row>
    <row r="758">
      <c r="A758" s="1"/>
      <c r="B758" s="1"/>
      <c r="F758" s="192"/>
      <c r="G758" s="192"/>
      <c r="H758" s="1"/>
      <c r="L758" s="192"/>
      <c r="M758" s="192"/>
      <c r="N758" s="1"/>
      <c r="R758" s="142"/>
      <c r="S758" s="142"/>
    </row>
    <row r="759">
      <c r="A759" s="1"/>
      <c r="B759" s="1"/>
      <c r="F759" s="192"/>
      <c r="G759" s="192"/>
      <c r="H759" s="1"/>
      <c r="L759" s="192"/>
      <c r="M759" s="192"/>
      <c r="N759" s="1"/>
      <c r="R759" s="142"/>
      <c r="S759" s="142"/>
    </row>
    <row r="760">
      <c r="A760" s="1"/>
      <c r="B760" s="1"/>
      <c r="F760" s="192"/>
      <c r="G760" s="192"/>
      <c r="H760" s="1"/>
      <c r="L760" s="192"/>
      <c r="M760" s="192"/>
      <c r="N760" s="1"/>
      <c r="R760" s="142"/>
      <c r="S760" s="142"/>
    </row>
    <row r="761">
      <c r="A761" s="1"/>
      <c r="B761" s="1"/>
      <c r="F761" s="192"/>
      <c r="G761" s="192"/>
      <c r="H761" s="1"/>
      <c r="L761" s="192"/>
      <c r="M761" s="192"/>
      <c r="N761" s="1"/>
      <c r="R761" s="142"/>
      <c r="S761" s="142"/>
    </row>
    <row r="762">
      <c r="A762" s="1"/>
      <c r="B762" s="1"/>
      <c r="F762" s="192"/>
      <c r="G762" s="192"/>
      <c r="H762" s="1"/>
      <c r="L762" s="192"/>
      <c r="M762" s="192"/>
      <c r="N762" s="1"/>
      <c r="R762" s="142"/>
      <c r="S762" s="142"/>
    </row>
    <row r="763">
      <c r="A763" s="1"/>
      <c r="B763" s="1"/>
      <c r="F763" s="192"/>
      <c r="G763" s="192"/>
      <c r="H763" s="1"/>
      <c r="L763" s="192"/>
      <c r="M763" s="192"/>
      <c r="N763" s="1"/>
      <c r="R763" s="142"/>
      <c r="S763" s="142"/>
    </row>
    <row r="764">
      <c r="A764" s="1"/>
      <c r="B764" s="1"/>
      <c r="F764" s="192"/>
      <c r="G764" s="192"/>
      <c r="H764" s="1"/>
      <c r="L764" s="192"/>
      <c r="M764" s="192"/>
      <c r="N764" s="1"/>
      <c r="R764" s="142"/>
      <c r="S764" s="142"/>
    </row>
    <row r="765">
      <c r="A765" s="1"/>
      <c r="B765" s="1"/>
      <c r="F765" s="192"/>
      <c r="G765" s="192"/>
      <c r="H765" s="1"/>
      <c r="L765" s="192"/>
      <c r="M765" s="192"/>
      <c r="N765" s="1"/>
      <c r="R765" s="142"/>
      <c r="S765" s="142"/>
    </row>
    <row r="766">
      <c r="A766" s="1"/>
      <c r="B766" s="1"/>
      <c r="F766" s="192"/>
      <c r="G766" s="192"/>
      <c r="H766" s="1"/>
      <c r="L766" s="192"/>
      <c r="M766" s="192"/>
      <c r="N766" s="1"/>
      <c r="R766" s="142"/>
      <c r="S766" s="142"/>
    </row>
    <row r="767">
      <c r="A767" s="1"/>
      <c r="B767" s="1"/>
      <c r="F767" s="192"/>
      <c r="G767" s="192"/>
      <c r="H767" s="1"/>
      <c r="L767" s="192"/>
      <c r="M767" s="192"/>
      <c r="N767" s="1"/>
      <c r="R767" s="142"/>
      <c r="S767" s="142"/>
    </row>
    <row r="768">
      <c r="A768" s="1"/>
      <c r="B768" s="1"/>
      <c r="F768" s="192"/>
      <c r="G768" s="192"/>
      <c r="H768" s="1"/>
      <c r="L768" s="192"/>
      <c r="M768" s="192"/>
      <c r="N768" s="1"/>
      <c r="R768" s="142"/>
      <c r="S768" s="142"/>
    </row>
    <row r="769">
      <c r="A769" s="1"/>
      <c r="B769" s="1"/>
      <c r="F769" s="192"/>
      <c r="G769" s="192"/>
      <c r="H769" s="1"/>
      <c r="L769" s="192"/>
      <c r="M769" s="192"/>
      <c r="N769" s="1"/>
      <c r="R769" s="142"/>
      <c r="S769" s="142"/>
    </row>
    <row r="770">
      <c r="A770" s="1"/>
      <c r="B770" s="1"/>
      <c r="F770" s="192"/>
      <c r="G770" s="192"/>
      <c r="H770" s="1"/>
      <c r="L770" s="192"/>
      <c r="M770" s="192"/>
      <c r="N770" s="1"/>
      <c r="R770" s="142"/>
      <c r="S770" s="142"/>
    </row>
    <row r="771">
      <c r="A771" s="1"/>
      <c r="B771" s="1"/>
      <c r="F771" s="192"/>
      <c r="G771" s="192"/>
      <c r="H771" s="1"/>
      <c r="L771" s="192"/>
      <c r="M771" s="192"/>
      <c r="N771" s="1"/>
      <c r="R771" s="142"/>
      <c r="S771" s="142"/>
    </row>
    <row r="772">
      <c r="A772" s="1"/>
      <c r="B772" s="1"/>
      <c r="F772" s="192"/>
      <c r="G772" s="192"/>
      <c r="H772" s="1"/>
      <c r="L772" s="192"/>
      <c r="M772" s="192"/>
      <c r="N772" s="1"/>
      <c r="R772" s="142"/>
      <c r="S772" s="142"/>
    </row>
    <row r="773">
      <c r="A773" s="1"/>
      <c r="B773" s="1"/>
      <c r="F773" s="192"/>
      <c r="G773" s="192"/>
      <c r="H773" s="1"/>
      <c r="L773" s="192"/>
      <c r="M773" s="192"/>
      <c r="N773" s="1"/>
      <c r="R773" s="142"/>
      <c r="S773" s="142"/>
    </row>
    <row r="774">
      <c r="A774" s="1"/>
      <c r="B774" s="1"/>
      <c r="F774" s="192"/>
      <c r="G774" s="192"/>
      <c r="H774" s="1"/>
      <c r="L774" s="192"/>
      <c r="M774" s="192"/>
      <c r="N774" s="1"/>
      <c r="R774" s="142"/>
      <c r="S774" s="142"/>
    </row>
    <row r="775">
      <c r="A775" s="1"/>
      <c r="B775" s="1"/>
      <c r="F775" s="192"/>
      <c r="G775" s="192"/>
      <c r="H775" s="1"/>
      <c r="L775" s="192"/>
      <c r="M775" s="192"/>
      <c r="N775" s="1"/>
      <c r="R775" s="142"/>
      <c r="S775" s="142"/>
    </row>
    <row r="776">
      <c r="A776" s="1"/>
      <c r="B776" s="1"/>
      <c r="F776" s="192"/>
      <c r="G776" s="192"/>
      <c r="H776" s="1"/>
      <c r="L776" s="192"/>
      <c r="M776" s="192"/>
      <c r="N776" s="1"/>
      <c r="R776" s="142"/>
      <c r="S776" s="142"/>
    </row>
    <row r="777">
      <c r="A777" s="1"/>
      <c r="B777" s="1"/>
      <c r="F777" s="192"/>
      <c r="G777" s="192"/>
      <c r="H777" s="1"/>
      <c r="L777" s="192"/>
      <c r="M777" s="192"/>
      <c r="N777" s="1"/>
      <c r="R777" s="142"/>
      <c r="S777" s="142"/>
    </row>
    <row r="778">
      <c r="A778" s="1"/>
      <c r="B778" s="1"/>
      <c r="F778" s="192"/>
      <c r="G778" s="192"/>
      <c r="H778" s="1"/>
      <c r="L778" s="192"/>
      <c r="M778" s="192"/>
      <c r="N778" s="1"/>
      <c r="R778" s="142"/>
      <c r="S778" s="142"/>
    </row>
    <row r="779">
      <c r="A779" s="1"/>
      <c r="B779" s="1"/>
      <c r="F779" s="192"/>
      <c r="G779" s="192"/>
      <c r="H779" s="1"/>
      <c r="L779" s="192"/>
      <c r="M779" s="192"/>
      <c r="N779" s="1"/>
      <c r="R779" s="142"/>
      <c r="S779" s="142"/>
    </row>
    <row r="780">
      <c r="A780" s="1"/>
      <c r="B780" s="1"/>
      <c r="F780" s="192"/>
      <c r="G780" s="192"/>
      <c r="H780" s="1"/>
      <c r="L780" s="192"/>
      <c r="M780" s="192"/>
      <c r="N780" s="1"/>
      <c r="R780" s="142"/>
      <c r="S780" s="142"/>
    </row>
    <row r="781">
      <c r="A781" s="1"/>
      <c r="B781" s="1"/>
      <c r="F781" s="192"/>
      <c r="G781" s="192"/>
      <c r="H781" s="1"/>
      <c r="L781" s="192"/>
      <c r="M781" s="192"/>
      <c r="N781" s="1"/>
      <c r="R781" s="142"/>
      <c r="S781" s="142"/>
    </row>
    <row r="782">
      <c r="A782" s="1"/>
      <c r="B782" s="1"/>
      <c r="F782" s="192"/>
      <c r="G782" s="192"/>
      <c r="H782" s="1"/>
      <c r="L782" s="192"/>
      <c r="M782" s="192"/>
      <c r="N782" s="1"/>
      <c r="R782" s="142"/>
      <c r="S782" s="142"/>
    </row>
    <row r="783">
      <c r="A783" s="1"/>
      <c r="B783" s="1"/>
      <c r="F783" s="192"/>
      <c r="G783" s="192"/>
      <c r="H783" s="1"/>
      <c r="L783" s="192"/>
      <c r="M783" s="192"/>
      <c r="N783" s="1"/>
      <c r="R783" s="142"/>
      <c r="S783" s="142"/>
    </row>
    <row r="784">
      <c r="A784" s="1"/>
      <c r="B784" s="1"/>
      <c r="F784" s="192"/>
      <c r="G784" s="192"/>
      <c r="H784" s="1"/>
      <c r="L784" s="192"/>
      <c r="M784" s="192"/>
      <c r="N784" s="1"/>
      <c r="R784" s="142"/>
      <c r="S784" s="142"/>
    </row>
    <row r="785">
      <c r="A785" s="1"/>
      <c r="B785" s="1"/>
      <c r="F785" s="192"/>
      <c r="G785" s="192"/>
      <c r="H785" s="1"/>
      <c r="L785" s="192"/>
      <c r="M785" s="192"/>
      <c r="N785" s="1"/>
      <c r="R785" s="142"/>
      <c r="S785" s="142"/>
    </row>
    <row r="786">
      <c r="A786" s="1"/>
      <c r="B786" s="1"/>
      <c r="F786" s="192"/>
      <c r="G786" s="192"/>
      <c r="H786" s="1"/>
      <c r="L786" s="192"/>
      <c r="M786" s="192"/>
      <c r="N786" s="1"/>
      <c r="R786" s="142"/>
      <c r="S786" s="142"/>
    </row>
    <row r="787">
      <c r="A787" s="1"/>
      <c r="B787" s="1"/>
      <c r="F787" s="192"/>
      <c r="G787" s="192"/>
      <c r="H787" s="1"/>
      <c r="L787" s="192"/>
      <c r="M787" s="192"/>
      <c r="N787" s="1"/>
      <c r="R787" s="142"/>
      <c r="S787" s="142"/>
    </row>
    <row r="788">
      <c r="A788" s="1"/>
      <c r="B788" s="1"/>
      <c r="F788" s="192"/>
      <c r="G788" s="192"/>
      <c r="H788" s="1"/>
      <c r="L788" s="192"/>
      <c r="M788" s="192"/>
      <c r="N788" s="1"/>
      <c r="R788" s="142"/>
      <c r="S788" s="142"/>
    </row>
    <row r="789">
      <c r="A789" s="1"/>
      <c r="B789" s="1"/>
      <c r="F789" s="192"/>
      <c r="G789" s="192"/>
      <c r="H789" s="1"/>
      <c r="L789" s="192"/>
      <c r="M789" s="192"/>
      <c r="N789" s="1"/>
      <c r="R789" s="142"/>
      <c r="S789" s="142"/>
    </row>
    <row r="790">
      <c r="A790" s="1"/>
      <c r="B790" s="1"/>
      <c r="F790" s="192"/>
      <c r="G790" s="192"/>
      <c r="H790" s="1"/>
      <c r="L790" s="192"/>
      <c r="M790" s="192"/>
      <c r="N790" s="1"/>
      <c r="R790" s="142"/>
      <c r="S790" s="142"/>
    </row>
    <row r="791">
      <c r="A791" s="1"/>
      <c r="B791" s="1"/>
      <c r="F791" s="192"/>
      <c r="G791" s="192"/>
      <c r="H791" s="1"/>
      <c r="L791" s="192"/>
      <c r="M791" s="192"/>
      <c r="N791" s="1"/>
      <c r="R791" s="142"/>
      <c r="S791" s="142"/>
    </row>
    <row r="792">
      <c r="A792" s="1"/>
      <c r="B792" s="1"/>
      <c r="F792" s="192"/>
      <c r="G792" s="192"/>
      <c r="H792" s="1"/>
      <c r="L792" s="192"/>
      <c r="M792" s="192"/>
      <c r="N792" s="1"/>
      <c r="R792" s="142"/>
      <c r="S792" s="142"/>
    </row>
    <row r="793">
      <c r="A793" s="1"/>
      <c r="B793" s="1"/>
      <c r="F793" s="192"/>
      <c r="G793" s="192"/>
      <c r="H793" s="1"/>
      <c r="L793" s="192"/>
      <c r="M793" s="192"/>
      <c r="N793" s="1"/>
      <c r="R793" s="142"/>
      <c r="S793" s="142"/>
    </row>
    <row r="794">
      <c r="A794" s="1"/>
      <c r="B794" s="1"/>
      <c r="F794" s="192"/>
      <c r="G794" s="192"/>
      <c r="H794" s="1"/>
      <c r="L794" s="192"/>
      <c r="M794" s="192"/>
      <c r="N794" s="1"/>
      <c r="R794" s="142"/>
      <c r="S794" s="142"/>
    </row>
    <row r="795">
      <c r="A795" s="1"/>
      <c r="B795" s="1"/>
      <c r="F795" s="192"/>
      <c r="G795" s="192"/>
      <c r="H795" s="1"/>
      <c r="L795" s="192"/>
      <c r="M795" s="192"/>
      <c r="N795" s="1"/>
      <c r="R795" s="142"/>
      <c r="S795" s="142"/>
    </row>
    <row r="796">
      <c r="A796" s="1"/>
      <c r="B796" s="1"/>
      <c r="F796" s="192"/>
      <c r="G796" s="192"/>
      <c r="H796" s="1"/>
      <c r="L796" s="192"/>
      <c r="M796" s="192"/>
      <c r="N796" s="1"/>
      <c r="R796" s="142"/>
      <c r="S796" s="142"/>
    </row>
    <row r="797">
      <c r="A797" s="1"/>
      <c r="B797" s="1"/>
      <c r="F797" s="192"/>
      <c r="G797" s="192"/>
      <c r="H797" s="1"/>
      <c r="L797" s="192"/>
      <c r="M797" s="192"/>
      <c r="N797" s="1"/>
      <c r="R797" s="142"/>
      <c r="S797" s="142"/>
    </row>
    <row r="798">
      <c r="A798" s="1"/>
      <c r="B798" s="1"/>
      <c r="F798" s="192"/>
      <c r="G798" s="192"/>
      <c r="H798" s="1"/>
      <c r="L798" s="192"/>
      <c r="M798" s="192"/>
      <c r="N798" s="1"/>
      <c r="R798" s="142"/>
      <c r="S798" s="142"/>
    </row>
    <row r="799">
      <c r="A799" s="1"/>
      <c r="B799" s="1"/>
      <c r="F799" s="192"/>
      <c r="G799" s="192"/>
      <c r="H799" s="1"/>
      <c r="L799" s="192"/>
      <c r="M799" s="192"/>
      <c r="N799" s="1"/>
      <c r="R799" s="142"/>
      <c r="S799" s="142"/>
    </row>
    <row r="800">
      <c r="A800" s="1"/>
      <c r="B800" s="1"/>
      <c r="F800" s="192"/>
      <c r="G800" s="192"/>
      <c r="H800" s="1"/>
      <c r="L800" s="192"/>
      <c r="M800" s="192"/>
      <c r="N800" s="1"/>
      <c r="R800" s="142"/>
      <c r="S800" s="142"/>
    </row>
    <row r="801">
      <c r="A801" s="1"/>
      <c r="B801" s="1"/>
      <c r="F801" s="192"/>
      <c r="G801" s="192"/>
      <c r="H801" s="1"/>
      <c r="L801" s="192"/>
      <c r="M801" s="192"/>
      <c r="N801" s="1"/>
      <c r="R801" s="142"/>
      <c r="S801" s="142"/>
    </row>
    <row r="802">
      <c r="A802" s="1"/>
      <c r="B802" s="1"/>
      <c r="F802" s="192"/>
      <c r="G802" s="192"/>
      <c r="H802" s="1"/>
      <c r="L802" s="192"/>
      <c r="M802" s="192"/>
      <c r="N802" s="1"/>
      <c r="R802" s="142"/>
      <c r="S802" s="142"/>
    </row>
    <row r="803">
      <c r="A803" s="1"/>
      <c r="B803" s="1"/>
      <c r="F803" s="192"/>
      <c r="G803" s="192"/>
      <c r="H803" s="1"/>
      <c r="L803" s="192"/>
      <c r="M803" s="192"/>
      <c r="N803" s="1"/>
      <c r="R803" s="142"/>
      <c r="S803" s="142"/>
    </row>
    <row r="804">
      <c r="A804" s="1"/>
      <c r="B804" s="1"/>
      <c r="F804" s="192"/>
      <c r="G804" s="192"/>
      <c r="H804" s="1"/>
      <c r="L804" s="192"/>
      <c r="M804" s="192"/>
      <c r="N804" s="1"/>
      <c r="R804" s="142"/>
      <c r="S804" s="142"/>
    </row>
    <row r="805">
      <c r="A805" s="1"/>
      <c r="B805" s="1"/>
      <c r="F805" s="192"/>
      <c r="G805" s="192"/>
      <c r="H805" s="1"/>
      <c r="L805" s="192"/>
      <c r="M805" s="192"/>
      <c r="N805" s="1"/>
      <c r="R805" s="142"/>
      <c r="S805" s="142"/>
    </row>
    <row r="806">
      <c r="A806" s="1"/>
      <c r="B806" s="1"/>
      <c r="F806" s="192"/>
      <c r="G806" s="192"/>
      <c r="H806" s="1"/>
      <c r="L806" s="192"/>
      <c r="M806" s="192"/>
      <c r="N806" s="1"/>
      <c r="R806" s="142"/>
      <c r="S806" s="142"/>
    </row>
    <row r="807">
      <c r="A807" s="1"/>
      <c r="B807" s="1"/>
      <c r="F807" s="192"/>
      <c r="G807" s="192"/>
      <c r="H807" s="1"/>
      <c r="L807" s="192"/>
      <c r="M807" s="192"/>
      <c r="N807" s="1"/>
      <c r="R807" s="142"/>
      <c r="S807" s="142"/>
    </row>
    <row r="808">
      <c r="A808" s="1"/>
      <c r="B808" s="1"/>
      <c r="F808" s="192"/>
      <c r="G808" s="192"/>
      <c r="H808" s="1"/>
      <c r="L808" s="192"/>
      <c r="M808" s="192"/>
      <c r="N808" s="1"/>
      <c r="R808" s="142"/>
      <c r="S808" s="142"/>
    </row>
    <row r="809">
      <c r="A809" s="1"/>
      <c r="B809" s="1"/>
      <c r="F809" s="192"/>
      <c r="G809" s="192"/>
      <c r="H809" s="1"/>
      <c r="L809" s="192"/>
      <c r="M809" s="192"/>
      <c r="N809" s="1"/>
      <c r="R809" s="142"/>
      <c r="S809" s="142"/>
    </row>
    <row r="810">
      <c r="A810" s="1"/>
      <c r="B810" s="1"/>
      <c r="F810" s="192"/>
      <c r="G810" s="192"/>
      <c r="H810" s="1"/>
      <c r="L810" s="192"/>
      <c r="M810" s="192"/>
      <c r="N810" s="1"/>
      <c r="R810" s="142"/>
      <c r="S810" s="142"/>
    </row>
    <row r="811">
      <c r="A811" s="1"/>
      <c r="B811" s="1"/>
      <c r="F811" s="192"/>
      <c r="G811" s="192"/>
      <c r="H811" s="1"/>
      <c r="L811" s="192"/>
      <c r="M811" s="192"/>
      <c r="N811" s="1"/>
      <c r="R811" s="142"/>
      <c r="S811" s="142"/>
    </row>
    <row r="812">
      <c r="A812" s="1"/>
      <c r="B812" s="1"/>
      <c r="F812" s="192"/>
      <c r="G812" s="192"/>
      <c r="H812" s="1"/>
      <c r="L812" s="192"/>
      <c r="M812" s="192"/>
      <c r="N812" s="1"/>
      <c r="R812" s="142"/>
      <c r="S812" s="142"/>
    </row>
    <row r="813">
      <c r="A813" s="1"/>
      <c r="B813" s="1"/>
      <c r="F813" s="192"/>
      <c r="G813" s="192"/>
      <c r="H813" s="1"/>
      <c r="L813" s="192"/>
      <c r="M813" s="192"/>
      <c r="N813" s="1"/>
      <c r="R813" s="142"/>
      <c r="S813" s="142"/>
    </row>
    <row r="814">
      <c r="A814" s="1"/>
      <c r="B814" s="1"/>
      <c r="F814" s="192"/>
      <c r="G814" s="192"/>
      <c r="H814" s="1"/>
      <c r="L814" s="192"/>
      <c r="M814" s="192"/>
      <c r="N814" s="1"/>
      <c r="R814" s="142"/>
      <c r="S814" s="142"/>
    </row>
    <row r="815">
      <c r="A815" s="1"/>
      <c r="B815" s="1"/>
      <c r="F815" s="192"/>
      <c r="G815" s="192"/>
      <c r="H815" s="1"/>
      <c r="L815" s="192"/>
      <c r="M815" s="192"/>
      <c r="N815" s="1"/>
      <c r="R815" s="142"/>
      <c r="S815" s="142"/>
    </row>
    <row r="816">
      <c r="A816" s="1"/>
      <c r="B816" s="1"/>
      <c r="F816" s="192"/>
      <c r="G816" s="192"/>
      <c r="H816" s="1"/>
      <c r="L816" s="192"/>
      <c r="M816" s="192"/>
      <c r="N816" s="1"/>
      <c r="R816" s="142"/>
      <c r="S816" s="142"/>
    </row>
    <row r="817">
      <c r="A817" s="1"/>
      <c r="B817" s="1"/>
      <c r="F817" s="192"/>
      <c r="G817" s="192"/>
      <c r="H817" s="1"/>
      <c r="L817" s="192"/>
      <c r="M817" s="192"/>
      <c r="N817" s="1"/>
      <c r="R817" s="142"/>
      <c r="S817" s="142"/>
    </row>
    <row r="818">
      <c r="A818" s="1"/>
      <c r="B818" s="1"/>
      <c r="F818" s="192"/>
      <c r="G818" s="192"/>
      <c r="H818" s="1"/>
      <c r="L818" s="192"/>
      <c r="M818" s="192"/>
      <c r="N818" s="1"/>
      <c r="R818" s="142"/>
      <c r="S818" s="142"/>
    </row>
    <row r="819">
      <c r="A819" s="1"/>
      <c r="B819" s="1"/>
      <c r="F819" s="192"/>
      <c r="G819" s="192"/>
      <c r="H819" s="1"/>
      <c r="L819" s="192"/>
      <c r="M819" s="192"/>
      <c r="N819" s="1"/>
      <c r="R819" s="142"/>
      <c r="S819" s="142"/>
    </row>
    <row r="820">
      <c r="A820" s="1"/>
      <c r="B820" s="1"/>
      <c r="F820" s="192"/>
      <c r="G820" s="192"/>
      <c r="H820" s="1"/>
      <c r="L820" s="192"/>
      <c r="M820" s="192"/>
      <c r="N820" s="1"/>
      <c r="R820" s="142"/>
      <c r="S820" s="142"/>
    </row>
    <row r="821">
      <c r="A821" s="1"/>
      <c r="B821" s="1"/>
      <c r="F821" s="192"/>
      <c r="G821" s="192"/>
      <c r="H821" s="1"/>
      <c r="L821" s="192"/>
      <c r="M821" s="192"/>
      <c r="N821" s="1"/>
      <c r="R821" s="142"/>
      <c r="S821" s="142"/>
    </row>
    <row r="822">
      <c r="A822" s="1"/>
      <c r="B822" s="1"/>
      <c r="F822" s="192"/>
      <c r="G822" s="192"/>
      <c r="H822" s="1"/>
      <c r="L822" s="192"/>
      <c r="M822" s="192"/>
      <c r="N822" s="1"/>
      <c r="R822" s="142"/>
      <c r="S822" s="142"/>
    </row>
    <row r="823">
      <c r="A823" s="1"/>
      <c r="B823" s="1"/>
      <c r="F823" s="192"/>
      <c r="G823" s="192"/>
      <c r="H823" s="1"/>
      <c r="L823" s="192"/>
      <c r="M823" s="192"/>
      <c r="N823" s="1"/>
      <c r="R823" s="142"/>
      <c r="S823" s="142"/>
    </row>
    <row r="824">
      <c r="A824" s="1"/>
      <c r="B824" s="1"/>
      <c r="F824" s="192"/>
      <c r="G824" s="192"/>
      <c r="H824" s="1"/>
      <c r="L824" s="192"/>
      <c r="M824" s="192"/>
      <c r="N824" s="1"/>
      <c r="R824" s="142"/>
      <c r="S824" s="142"/>
    </row>
    <row r="825">
      <c r="A825" s="1"/>
      <c r="B825" s="1"/>
      <c r="F825" s="192"/>
      <c r="G825" s="192"/>
      <c r="H825" s="1"/>
      <c r="L825" s="192"/>
      <c r="M825" s="192"/>
      <c r="N825" s="1"/>
      <c r="R825" s="142"/>
      <c r="S825" s="142"/>
    </row>
    <row r="826">
      <c r="A826" s="1"/>
      <c r="B826" s="1"/>
      <c r="F826" s="192"/>
      <c r="G826" s="192"/>
      <c r="H826" s="1"/>
      <c r="L826" s="192"/>
      <c r="M826" s="192"/>
      <c r="N826" s="1"/>
      <c r="R826" s="142"/>
      <c r="S826" s="142"/>
    </row>
    <row r="827">
      <c r="A827" s="1"/>
      <c r="B827" s="1"/>
      <c r="F827" s="192"/>
      <c r="G827" s="192"/>
      <c r="H827" s="1"/>
      <c r="L827" s="192"/>
      <c r="M827" s="192"/>
      <c r="N827" s="1"/>
      <c r="R827" s="142"/>
      <c r="S827" s="142"/>
    </row>
    <row r="828">
      <c r="A828" s="1"/>
      <c r="B828" s="1"/>
      <c r="F828" s="192"/>
      <c r="G828" s="192"/>
      <c r="H828" s="1"/>
      <c r="L828" s="192"/>
      <c r="M828" s="192"/>
      <c r="N828" s="1"/>
      <c r="R828" s="142"/>
      <c r="S828" s="142"/>
    </row>
    <row r="829">
      <c r="A829" s="1"/>
      <c r="B829" s="1"/>
      <c r="F829" s="192"/>
      <c r="G829" s="192"/>
      <c r="H829" s="1"/>
      <c r="L829" s="192"/>
      <c r="M829" s="192"/>
      <c r="N829" s="1"/>
      <c r="R829" s="142"/>
      <c r="S829" s="142"/>
    </row>
    <row r="830">
      <c r="A830" s="1"/>
      <c r="B830" s="1"/>
      <c r="F830" s="192"/>
      <c r="G830" s="192"/>
      <c r="H830" s="1"/>
      <c r="L830" s="192"/>
      <c r="M830" s="192"/>
      <c r="N830" s="1"/>
      <c r="R830" s="142"/>
      <c r="S830" s="142"/>
    </row>
    <row r="831">
      <c r="A831" s="1"/>
      <c r="B831" s="1"/>
      <c r="F831" s="192"/>
      <c r="G831" s="192"/>
      <c r="H831" s="1"/>
      <c r="L831" s="192"/>
      <c r="M831" s="192"/>
      <c r="N831" s="1"/>
      <c r="R831" s="142"/>
      <c r="S831" s="142"/>
    </row>
    <row r="832">
      <c r="A832" s="1"/>
      <c r="B832" s="1"/>
      <c r="F832" s="192"/>
      <c r="G832" s="192"/>
      <c r="H832" s="1"/>
      <c r="L832" s="192"/>
      <c r="M832" s="192"/>
      <c r="N832" s="1"/>
      <c r="R832" s="142"/>
      <c r="S832" s="142"/>
    </row>
    <row r="833">
      <c r="A833" s="1"/>
      <c r="B833" s="1"/>
      <c r="F833" s="192"/>
      <c r="G833" s="192"/>
      <c r="H833" s="1"/>
      <c r="L833" s="192"/>
      <c r="M833" s="192"/>
      <c r="N833" s="1"/>
      <c r="R833" s="142"/>
      <c r="S833" s="142"/>
    </row>
    <row r="834">
      <c r="A834" s="1"/>
      <c r="B834" s="1"/>
      <c r="F834" s="192"/>
      <c r="G834" s="192"/>
      <c r="H834" s="1"/>
      <c r="L834" s="192"/>
      <c r="M834" s="192"/>
      <c r="N834" s="1"/>
      <c r="R834" s="142"/>
      <c r="S834" s="142"/>
    </row>
    <row r="835">
      <c r="A835" s="1"/>
      <c r="B835" s="1"/>
      <c r="F835" s="192"/>
      <c r="G835" s="192"/>
      <c r="H835" s="1"/>
      <c r="L835" s="192"/>
      <c r="M835" s="192"/>
      <c r="N835" s="1"/>
      <c r="R835" s="142"/>
      <c r="S835" s="142"/>
    </row>
    <row r="836">
      <c r="A836" s="1"/>
      <c r="B836" s="1"/>
      <c r="F836" s="192"/>
      <c r="G836" s="192"/>
      <c r="H836" s="1"/>
      <c r="L836" s="192"/>
      <c r="M836" s="192"/>
      <c r="N836" s="1"/>
      <c r="R836" s="142"/>
      <c r="S836" s="142"/>
    </row>
    <row r="837">
      <c r="A837" s="1"/>
      <c r="B837" s="1"/>
      <c r="F837" s="192"/>
      <c r="G837" s="192"/>
      <c r="H837" s="1"/>
      <c r="L837" s="192"/>
      <c r="M837" s="192"/>
      <c r="N837" s="1"/>
      <c r="R837" s="142"/>
      <c r="S837" s="142"/>
    </row>
    <row r="838">
      <c r="A838" s="1"/>
      <c r="B838" s="1"/>
      <c r="F838" s="192"/>
      <c r="G838" s="192"/>
      <c r="H838" s="1"/>
      <c r="L838" s="192"/>
      <c r="M838" s="192"/>
      <c r="N838" s="1"/>
      <c r="R838" s="142"/>
      <c r="S838" s="142"/>
    </row>
    <row r="839">
      <c r="A839" s="1"/>
      <c r="B839" s="1"/>
      <c r="F839" s="192"/>
      <c r="G839" s="192"/>
      <c r="H839" s="1"/>
      <c r="L839" s="192"/>
      <c r="M839" s="192"/>
      <c r="N839" s="1"/>
      <c r="R839" s="142"/>
      <c r="S839" s="142"/>
    </row>
    <row r="840">
      <c r="A840" s="1"/>
      <c r="B840" s="1"/>
      <c r="F840" s="192"/>
      <c r="G840" s="192"/>
      <c r="H840" s="1"/>
      <c r="L840" s="192"/>
      <c r="M840" s="192"/>
      <c r="N840" s="1"/>
      <c r="R840" s="142"/>
      <c r="S840" s="142"/>
    </row>
    <row r="841">
      <c r="A841" s="1"/>
      <c r="B841" s="1"/>
      <c r="F841" s="192"/>
      <c r="G841" s="192"/>
      <c r="H841" s="1"/>
      <c r="L841" s="192"/>
      <c r="M841" s="192"/>
      <c r="N841" s="1"/>
      <c r="R841" s="142"/>
      <c r="S841" s="142"/>
    </row>
    <row r="842">
      <c r="A842" s="1"/>
      <c r="B842" s="1"/>
      <c r="F842" s="192"/>
      <c r="G842" s="192"/>
      <c r="H842" s="1"/>
      <c r="L842" s="192"/>
      <c r="M842" s="192"/>
      <c r="N842" s="1"/>
      <c r="R842" s="142"/>
      <c r="S842" s="142"/>
    </row>
    <row r="843">
      <c r="A843" s="1"/>
      <c r="B843" s="1"/>
      <c r="F843" s="192"/>
      <c r="G843" s="192"/>
      <c r="H843" s="1"/>
      <c r="L843" s="192"/>
      <c r="M843" s="192"/>
      <c r="N843" s="1"/>
      <c r="R843" s="142"/>
      <c r="S843" s="142"/>
    </row>
    <row r="844">
      <c r="A844" s="1"/>
      <c r="B844" s="1"/>
      <c r="F844" s="192"/>
      <c r="G844" s="192"/>
      <c r="H844" s="1"/>
      <c r="L844" s="192"/>
      <c r="M844" s="192"/>
      <c r="N844" s="1"/>
      <c r="R844" s="142"/>
      <c r="S844" s="142"/>
    </row>
    <row r="845">
      <c r="A845" s="1"/>
      <c r="B845" s="1"/>
      <c r="F845" s="192"/>
      <c r="G845" s="192"/>
      <c r="H845" s="1"/>
      <c r="L845" s="192"/>
      <c r="M845" s="192"/>
      <c r="N845" s="1"/>
      <c r="R845" s="142"/>
      <c r="S845" s="142"/>
    </row>
    <row r="846">
      <c r="A846" s="1"/>
      <c r="B846" s="1"/>
      <c r="F846" s="192"/>
      <c r="G846" s="192"/>
      <c r="H846" s="1"/>
      <c r="L846" s="192"/>
      <c r="M846" s="192"/>
      <c r="N846" s="1"/>
      <c r="R846" s="142"/>
      <c r="S846" s="142"/>
    </row>
    <row r="847">
      <c r="A847" s="1"/>
      <c r="B847" s="1"/>
      <c r="F847" s="192"/>
      <c r="G847" s="192"/>
      <c r="H847" s="1"/>
      <c r="L847" s="192"/>
      <c r="M847" s="192"/>
      <c r="N847" s="1"/>
      <c r="R847" s="142"/>
      <c r="S847" s="142"/>
    </row>
    <row r="848">
      <c r="A848" s="1"/>
      <c r="B848" s="1"/>
      <c r="F848" s="192"/>
      <c r="G848" s="192"/>
      <c r="H848" s="1"/>
      <c r="L848" s="192"/>
      <c r="M848" s="192"/>
      <c r="N848" s="1"/>
      <c r="R848" s="142"/>
      <c r="S848" s="142"/>
    </row>
    <row r="849">
      <c r="A849" s="1"/>
      <c r="B849" s="1"/>
      <c r="F849" s="192"/>
      <c r="G849" s="192"/>
      <c r="H849" s="1"/>
      <c r="L849" s="192"/>
      <c r="M849" s="192"/>
      <c r="N849" s="1"/>
      <c r="R849" s="142"/>
      <c r="S849" s="142"/>
    </row>
    <row r="850">
      <c r="A850" s="1"/>
      <c r="B850" s="1"/>
      <c r="F850" s="192"/>
      <c r="G850" s="192"/>
      <c r="H850" s="1"/>
      <c r="L850" s="192"/>
      <c r="M850" s="192"/>
      <c r="N850" s="1"/>
      <c r="R850" s="142"/>
      <c r="S850" s="142"/>
    </row>
    <row r="851">
      <c r="A851" s="1"/>
      <c r="B851" s="1"/>
      <c r="F851" s="192"/>
      <c r="G851" s="192"/>
      <c r="H851" s="1"/>
      <c r="L851" s="192"/>
      <c r="M851" s="192"/>
      <c r="N851" s="1"/>
      <c r="R851" s="142"/>
      <c r="S851" s="142"/>
    </row>
    <row r="852">
      <c r="A852" s="1"/>
      <c r="B852" s="1"/>
      <c r="F852" s="192"/>
      <c r="G852" s="192"/>
      <c r="H852" s="1"/>
      <c r="L852" s="192"/>
      <c r="M852" s="192"/>
      <c r="N852" s="1"/>
      <c r="R852" s="142"/>
      <c r="S852" s="142"/>
    </row>
    <row r="853">
      <c r="A853" s="1"/>
      <c r="B853" s="1"/>
      <c r="F853" s="192"/>
      <c r="G853" s="192"/>
      <c r="H853" s="1"/>
      <c r="L853" s="192"/>
      <c r="M853" s="192"/>
      <c r="N853" s="1"/>
      <c r="R853" s="142"/>
      <c r="S853" s="142"/>
    </row>
    <row r="854">
      <c r="A854" s="1"/>
      <c r="B854" s="1"/>
      <c r="F854" s="192"/>
      <c r="G854" s="192"/>
      <c r="H854" s="1"/>
      <c r="L854" s="192"/>
      <c r="M854" s="192"/>
      <c r="N854" s="1"/>
      <c r="R854" s="142"/>
      <c r="S854" s="142"/>
    </row>
    <row r="855">
      <c r="A855" s="1"/>
      <c r="B855" s="1"/>
      <c r="F855" s="192"/>
      <c r="G855" s="192"/>
      <c r="H855" s="1"/>
      <c r="L855" s="192"/>
      <c r="M855" s="192"/>
      <c r="N855" s="1"/>
      <c r="R855" s="142"/>
      <c r="S855" s="142"/>
    </row>
    <row r="856">
      <c r="A856" s="1"/>
      <c r="B856" s="1"/>
      <c r="F856" s="192"/>
      <c r="G856" s="192"/>
      <c r="H856" s="1"/>
      <c r="L856" s="192"/>
      <c r="M856" s="192"/>
      <c r="N856" s="1"/>
      <c r="R856" s="142"/>
      <c r="S856" s="142"/>
    </row>
    <row r="857">
      <c r="A857" s="1"/>
      <c r="B857" s="1"/>
      <c r="F857" s="192"/>
      <c r="G857" s="192"/>
      <c r="H857" s="1"/>
      <c r="L857" s="192"/>
      <c r="M857" s="192"/>
      <c r="N857" s="1"/>
      <c r="R857" s="142"/>
      <c r="S857" s="142"/>
    </row>
    <row r="858">
      <c r="A858" s="1"/>
      <c r="B858" s="1"/>
      <c r="F858" s="192"/>
      <c r="G858" s="192"/>
      <c r="H858" s="1"/>
      <c r="L858" s="192"/>
      <c r="M858" s="192"/>
      <c r="N858" s="1"/>
      <c r="R858" s="142"/>
      <c r="S858" s="142"/>
    </row>
    <row r="859">
      <c r="A859" s="1"/>
      <c r="B859" s="1"/>
      <c r="F859" s="192"/>
      <c r="G859" s="192"/>
      <c r="H859" s="1"/>
      <c r="L859" s="192"/>
      <c r="M859" s="192"/>
      <c r="N859" s="1"/>
      <c r="R859" s="142"/>
      <c r="S859" s="142"/>
    </row>
    <row r="860">
      <c r="A860" s="1"/>
      <c r="B860" s="1"/>
      <c r="F860" s="192"/>
      <c r="G860" s="192"/>
      <c r="H860" s="1"/>
      <c r="L860" s="192"/>
      <c r="M860" s="192"/>
      <c r="N860" s="1"/>
      <c r="R860" s="142"/>
      <c r="S860" s="142"/>
    </row>
    <row r="861">
      <c r="A861" s="1"/>
      <c r="B861" s="1"/>
      <c r="F861" s="192"/>
      <c r="G861" s="192"/>
      <c r="H861" s="1"/>
      <c r="L861" s="192"/>
      <c r="M861" s="192"/>
      <c r="N861" s="1"/>
      <c r="R861" s="142"/>
      <c r="S861" s="142"/>
    </row>
    <row r="862">
      <c r="A862" s="1"/>
      <c r="B862" s="1"/>
      <c r="F862" s="192"/>
      <c r="G862" s="192"/>
      <c r="H862" s="1"/>
      <c r="L862" s="192"/>
      <c r="M862" s="192"/>
      <c r="N862" s="1"/>
      <c r="R862" s="142"/>
      <c r="S862" s="142"/>
    </row>
    <row r="863">
      <c r="A863" s="1"/>
      <c r="B863" s="1"/>
      <c r="F863" s="192"/>
      <c r="G863" s="192"/>
      <c r="H863" s="1"/>
      <c r="L863" s="192"/>
      <c r="M863" s="192"/>
      <c r="N863" s="1"/>
      <c r="R863" s="142"/>
      <c r="S863" s="142"/>
    </row>
    <row r="864">
      <c r="A864" s="1"/>
      <c r="B864" s="1"/>
      <c r="F864" s="192"/>
      <c r="G864" s="192"/>
      <c r="H864" s="1"/>
      <c r="L864" s="192"/>
      <c r="M864" s="192"/>
      <c r="N864" s="1"/>
      <c r="R864" s="142"/>
      <c r="S864" s="142"/>
    </row>
    <row r="865">
      <c r="A865" s="1"/>
      <c r="B865" s="1"/>
      <c r="F865" s="192"/>
      <c r="G865" s="192"/>
      <c r="H865" s="1"/>
      <c r="L865" s="192"/>
      <c r="M865" s="192"/>
      <c r="N865" s="1"/>
      <c r="R865" s="142"/>
      <c r="S865" s="142"/>
    </row>
    <row r="866">
      <c r="A866" s="1"/>
      <c r="B866" s="1"/>
      <c r="F866" s="192"/>
      <c r="G866" s="192"/>
      <c r="H866" s="1"/>
      <c r="L866" s="192"/>
      <c r="M866" s="192"/>
      <c r="N866" s="1"/>
      <c r="R866" s="142"/>
      <c r="S866" s="142"/>
    </row>
    <row r="867">
      <c r="A867" s="1"/>
      <c r="B867" s="1"/>
      <c r="F867" s="192"/>
      <c r="G867" s="192"/>
      <c r="H867" s="1"/>
      <c r="L867" s="192"/>
      <c r="M867" s="192"/>
      <c r="N867" s="1"/>
      <c r="R867" s="142"/>
      <c r="S867" s="142"/>
    </row>
    <row r="868">
      <c r="A868" s="1"/>
      <c r="B868" s="1"/>
      <c r="F868" s="192"/>
      <c r="G868" s="192"/>
      <c r="H868" s="1"/>
      <c r="L868" s="192"/>
      <c r="M868" s="192"/>
      <c r="N868" s="1"/>
      <c r="R868" s="142"/>
      <c r="S868" s="142"/>
    </row>
    <row r="869">
      <c r="A869" s="1"/>
      <c r="B869" s="1"/>
      <c r="F869" s="192"/>
      <c r="G869" s="192"/>
      <c r="H869" s="1"/>
      <c r="L869" s="192"/>
      <c r="M869" s="192"/>
      <c r="N869" s="1"/>
      <c r="R869" s="142"/>
      <c r="S869" s="142"/>
    </row>
    <row r="870">
      <c r="A870" s="1"/>
      <c r="B870" s="1"/>
      <c r="F870" s="192"/>
      <c r="G870" s="192"/>
      <c r="H870" s="1"/>
      <c r="L870" s="192"/>
      <c r="M870" s="192"/>
      <c r="N870" s="1"/>
      <c r="R870" s="142"/>
      <c r="S870" s="142"/>
    </row>
    <row r="871">
      <c r="A871" s="1"/>
      <c r="B871" s="1"/>
      <c r="F871" s="192"/>
      <c r="G871" s="192"/>
      <c r="H871" s="1"/>
      <c r="L871" s="192"/>
      <c r="M871" s="192"/>
      <c r="N871" s="1"/>
      <c r="R871" s="142"/>
      <c r="S871" s="142"/>
    </row>
    <row r="872">
      <c r="A872" s="1"/>
      <c r="B872" s="1"/>
      <c r="F872" s="192"/>
      <c r="G872" s="192"/>
      <c r="H872" s="1"/>
      <c r="L872" s="192"/>
      <c r="M872" s="192"/>
      <c r="N872" s="1"/>
      <c r="R872" s="142"/>
      <c r="S872" s="142"/>
    </row>
    <row r="873">
      <c r="A873" s="1"/>
      <c r="B873" s="1"/>
      <c r="F873" s="192"/>
      <c r="G873" s="192"/>
      <c r="H873" s="1"/>
      <c r="L873" s="192"/>
      <c r="M873" s="192"/>
      <c r="N873" s="1"/>
      <c r="R873" s="142"/>
      <c r="S873" s="142"/>
    </row>
    <row r="874">
      <c r="A874" s="1"/>
      <c r="B874" s="1"/>
      <c r="F874" s="192"/>
      <c r="G874" s="192"/>
      <c r="H874" s="1"/>
      <c r="L874" s="192"/>
      <c r="M874" s="192"/>
      <c r="N874" s="1"/>
      <c r="R874" s="142"/>
      <c r="S874" s="142"/>
    </row>
    <row r="875">
      <c r="A875" s="1"/>
      <c r="B875" s="1"/>
      <c r="F875" s="192"/>
      <c r="G875" s="192"/>
      <c r="H875" s="1"/>
      <c r="L875" s="192"/>
      <c r="M875" s="192"/>
      <c r="N875" s="1"/>
      <c r="R875" s="142"/>
      <c r="S875" s="142"/>
    </row>
    <row r="876">
      <c r="A876" s="1"/>
      <c r="B876" s="1"/>
      <c r="F876" s="192"/>
      <c r="G876" s="192"/>
      <c r="H876" s="1"/>
      <c r="L876" s="192"/>
      <c r="M876" s="192"/>
      <c r="N876" s="1"/>
      <c r="R876" s="142"/>
      <c r="S876" s="142"/>
    </row>
    <row r="877">
      <c r="A877" s="1"/>
      <c r="B877" s="1"/>
      <c r="F877" s="192"/>
      <c r="G877" s="192"/>
      <c r="H877" s="1"/>
      <c r="L877" s="192"/>
      <c r="M877" s="192"/>
      <c r="N877" s="1"/>
      <c r="R877" s="142"/>
      <c r="S877" s="142"/>
    </row>
    <row r="878">
      <c r="A878" s="1"/>
      <c r="B878" s="1"/>
      <c r="F878" s="192"/>
      <c r="G878" s="192"/>
      <c r="H878" s="1"/>
      <c r="L878" s="192"/>
      <c r="M878" s="192"/>
      <c r="N878" s="1"/>
      <c r="R878" s="142"/>
      <c r="S878" s="142"/>
    </row>
    <row r="879">
      <c r="A879" s="1"/>
      <c r="B879" s="1"/>
      <c r="F879" s="192"/>
      <c r="G879" s="192"/>
      <c r="H879" s="1"/>
      <c r="L879" s="192"/>
      <c r="M879" s="192"/>
      <c r="N879" s="1"/>
      <c r="R879" s="142"/>
      <c r="S879" s="142"/>
    </row>
    <row r="880">
      <c r="A880" s="1"/>
      <c r="B880" s="1"/>
      <c r="F880" s="192"/>
      <c r="G880" s="192"/>
      <c r="H880" s="1"/>
      <c r="L880" s="192"/>
      <c r="M880" s="192"/>
      <c r="N880" s="1"/>
      <c r="R880" s="142"/>
      <c r="S880" s="142"/>
    </row>
    <row r="881">
      <c r="A881" s="1"/>
      <c r="B881" s="1"/>
      <c r="F881" s="192"/>
      <c r="G881" s="192"/>
      <c r="H881" s="1"/>
      <c r="L881" s="192"/>
      <c r="M881" s="192"/>
      <c r="N881" s="1"/>
      <c r="R881" s="142"/>
      <c r="S881" s="142"/>
    </row>
    <row r="882">
      <c r="A882" s="1"/>
      <c r="B882" s="1"/>
      <c r="F882" s="192"/>
      <c r="G882" s="192"/>
      <c r="H882" s="1"/>
      <c r="L882" s="192"/>
      <c r="M882" s="192"/>
      <c r="N882" s="1"/>
      <c r="R882" s="142"/>
      <c r="S882" s="142"/>
    </row>
    <row r="883">
      <c r="A883" s="1"/>
      <c r="B883" s="1"/>
      <c r="F883" s="192"/>
      <c r="G883" s="192"/>
      <c r="H883" s="1"/>
      <c r="L883" s="192"/>
      <c r="M883" s="192"/>
      <c r="N883" s="1"/>
      <c r="R883" s="142"/>
      <c r="S883" s="142"/>
    </row>
    <row r="884">
      <c r="A884" s="1"/>
      <c r="B884" s="1"/>
      <c r="F884" s="192"/>
      <c r="G884" s="192"/>
      <c r="H884" s="1"/>
      <c r="L884" s="192"/>
      <c r="M884" s="192"/>
      <c r="N884" s="1"/>
      <c r="R884" s="142"/>
      <c r="S884" s="142"/>
    </row>
    <row r="885">
      <c r="A885" s="1"/>
      <c r="B885" s="1"/>
      <c r="F885" s="192"/>
      <c r="G885" s="192"/>
      <c r="H885" s="1"/>
      <c r="L885" s="192"/>
      <c r="M885" s="192"/>
      <c r="N885" s="1"/>
      <c r="R885" s="142"/>
      <c r="S885" s="142"/>
    </row>
    <row r="886">
      <c r="A886" s="1"/>
      <c r="B886" s="1"/>
      <c r="F886" s="192"/>
      <c r="G886" s="192"/>
      <c r="H886" s="1"/>
      <c r="L886" s="192"/>
      <c r="M886" s="192"/>
      <c r="N886" s="1"/>
      <c r="R886" s="142"/>
      <c r="S886" s="142"/>
    </row>
    <row r="887">
      <c r="A887" s="1"/>
      <c r="B887" s="1"/>
      <c r="F887" s="192"/>
      <c r="G887" s="192"/>
      <c r="H887" s="1"/>
      <c r="L887" s="192"/>
      <c r="M887" s="192"/>
      <c r="N887" s="1"/>
      <c r="R887" s="142"/>
      <c r="S887" s="142"/>
    </row>
    <row r="888">
      <c r="A888" s="1"/>
      <c r="B888" s="1"/>
      <c r="F888" s="192"/>
      <c r="G888" s="192"/>
      <c r="H888" s="1"/>
      <c r="L888" s="192"/>
      <c r="M888" s="192"/>
      <c r="N888" s="1"/>
      <c r="R888" s="142"/>
      <c r="S888" s="142"/>
    </row>
    <row r="889">
      <c r="A889" s="1"/>
      <c r="B889" s="1"/>
      <c r="F889" s="192"/>
      <c r="G889" s="192"/>
      <c r="H889" s="1"/>
      <c r="L889" s="192"/>
      <c r="M889" s="192"/>
      <c r="N889" s="1"/>
      <c r="R889" s="142"/>
      <c r="S889" s="142"/>
    </row>
    <row r="890">
      <c r="A890" s="1"/>
      <c r="B890" s="1"/>
      <c r="F890" s="192"/>
      <c r="G890" s="192"/>
      <c r="H890" s="1"/>
      <c r="L890" s="192"/>
      <c r="M890" s="192"/>
      <c r="N890" s="1"/>
      <c r="R890" s="142"/>
      <c r="S890" s="142"/>
    </row>
    <row r="891">
      <c r="A891" s="1"/>
      <c r="B891" s="1"/>
      <c r="F891" s="192"/>
      <c r="G891" s="192"/>
      <c r="H891" s="1"/>
      <c r="L891" s="192"/>
      <c r="M891" s="192"/>
      <c r="N891" s="1"/>
      <c r="R891" s="142"/>
      <c r="S891" s="142"/>
    </row>
    <row r="892">
      <c r="A892" s="1"/>
      <c r="B892" s="1"/>
      <c r="F892" s="192"/>
      <c r="G892" s="192"/>
      <c r="H892" s="1"/>
      <c r="L892" s="192"/>
      <c r="M892" s="192"/>
      <c r="N892" s="1"/>
      <c r="R892" s="142"/>
      <c r="S892" s="142"/>
    </row>
    <row r="893">
      <c r="A893" s="1"/>
      <c r="B893" s="1"/>
      <c r="F893" s="192"/>
      <c r="G893" s="192"/>
      <c r="H893" s="1"/>
      <c r="L893" s="192"/>
      <c r="M893" s="192"/>
      <c r="N893" s="1"/>
      <c r="R893" s="142"/>
      <c r="S893" s="142"/>
    </row>
    <row r="894">
      <c r="A894" s="1"/>
      <c r="B894" s="1"/>
      <c r="F894" s="192"/>
      <c r="G894" s="192"/>
      <c r="H894" s="1"/>
      <c r="L894" s="192"/>
      <c r="M894" s="192"/>
      <c r="N894" s="1"/>
      <c r="R894" s="142"/>
      <c r="S894" s="142"/>
    </row>
    <row r="895">
      <c r="A895" s="1"/>
      <c r="B895" s="1"/>
      <c r="F895" s="192"/>
      <c r="G895" s="192"/>
      <c r="H895" s="1"/>
      <c r="L895" s="192"/>
      <c r="M895" s="192"/>
      <c r="N895" s="1"/>
      <c r="R895" s="142"/>
      <c r="S895" s="142"/>
    </row>
    <row r="896">
      <c r="A896" s="1"/>
      <c r="B896" s="1"/>
      <c r="F896" s="192"/>
      <c r="G896" s="192"/>
      <c r="H896" s="1"/>
      <c r="L896" s="192"/>
      <c r="M896" s="192"/>
      <c r="N896" s="1"/>
      <c r="R896" s="142"/>
      <c r="S896" s="142"/>
    </row>
    <row r="897">
      <c r="A897" s="1"/>
      <c r="B897" s="1"/>
      <c r="F897" s="192"/>
      <c r="G897" s="192"/>
      <c r="H897" s="1"/>
      <c r="L897" s="192"/>
      <c r="M897" s="192"/>
      <c r="N897" s="1"/>
      <c r="R897" s="142"/>
      <c r="S897" s="142"/>
    </row>
    <row r="898">
      <c r="A898" s="1"/>
      <c r="B898" s="1"/>
      <c r="F898" s="192"/>
      <c r="G898" s="192"/>
      <c r="H898" s="1"/>
      <c r="L898" s="192"/>
      <c r="M898" s="192"/>
      <c r="N898" s="1"/>
      <c r="R898" s="142"/>
      <c r="S898" s="142"/>
    </row>
    <row r="899">
      <c r="A899" s="1"/>
      <c r="B899" s="1"/>
      <c r="F899" s="192"/>
      <c r="G899" s="192"/>
      <c r="H899" s="1"/>
      <c r="L899" s="192"/>
      <c r="M899" s="192"/>
      <c r="N899" s="1"/>
      <c r="R899" s="142"/>
      <c r="S899" s="142"/>
    </row>
    <row r="900">
      <c r="A900" s="1"/>
      <c r="B900" s="1"/>
      <c r="F900" s="192"/>
      <c r="G900" s="192"/>
      <c r="H900" s="1"/>
      <c r="L900" s="192"/>
      <c r="M900" s="192"/>
      <c r="N900" s="1"/>
      <c r="R900" s="142"/>
      <c r="S900" s="142"/>
    </row>
    <row r="901">
      <c r="A901" s="1"/>
      <c r="B901" s="1"/>
      <c r="F901" s="192"/>
      <c r="G901" s="192"/>
      <c r="H901" s="1"/>
      <c r="L901" s="192"/>
      <c r="M901" s="192"/>
      <c r="N901" s="1"/>
      <c r="R901" s="142"/>
      <c r="S901" s="142"/>
    </row>
    <row r="902">
      <c r="A902" s="1"/>
      <c r="B902" s="1"/>
      <c r="F902" s="192"/>
      <c r="G902" s="192"/>
      <c r="H902" s="1"/>
      <c r="L902" s="192"/>
      <c r="M902" s="192"/>
      <c r="N902" s="1"/>
      <c r="R902" s="142"/>
      <c r="S902" s="142"/>
    </row>
    <row r="903">
      <c r="A903" s="1"/>
      <c r="B903" s="1"/>
      <c r="F903" s="192"/>
      <c r="G903" s="192"/>
      <c r="H903" s="1"/>
      <c r="L903" s="192"/>
      <c r="M903" s="192"/>
      <c r="N903" s="1"/>
      <c r="R903" s="142"/>
      <c r="S903" s="142"/>
    </row>
    <row r="904">
      <c r="A904" s="1"/>
      <c r="B904" s="1"/>
      <c r="F904" s="192"/>
      <c r="G904" s="192"/>
      <c r="H904" s="1"/>
      <c r="L904" s="192"/>
      <c r="M904" s="192"/>
      <c r="N904" s="1"/>
      <c r="R904" s="142"/>
      <c r="S904" s="142"/>
    </row>
    <row r="905">
      <c r="A905" s="1"/>
      <c r="B905" s="1"/>
      <c r="F905" s="192"/>
      <c r="G905" s="192"/>
      <c r="H905" s="1"/>
      <c r="L905" s="192"/>
      <c r="M905" s="192"/>
      <c r="N905" s="1"/>
      <c r="R905" s="142"/>
      <c r="S905" s="142"/>
    </row>
    <row r="906">
      <c r="A906" s="1"/>
      <c r="B906" s="1"/>
      <c r="F906" s="192"/>
      <c r="G906" s="192"/>
      <c r="H906" s="1"/>
      <c r="L906" s="192"/>
      <c r="M906" s="192"/>
      <c r="N906" s="1"/>
      <c r="R906" s="142"/>
      <c r="S906" s="142"/>
    </row>
    <row r="907">
      <c r="A907" s="1"/>
      <c r="B907" s="1"/>
      <c r="F907" s="192"/>
      <c r="G907" s="192"/>
      <c r="H907" s="1"/>
      <c r="L907" s="192"/>
      <c r="M907" s="192"/>
      <c r="N907" s="1"/>
      <c r="R907" s="142"/>
      <c r="S907" s="142"/>
    </row>
    <row r="908">
      <c r="A908" s="1"/>
      <c r="B908" s="1"/>
      <c r="F908" s="192"/>
      <c r="G908" s="192"/>
      <c r="H908" s="1"/>
      <c r="L908" s="192"/>
      <c r="M908" s="192"/>
      <c r="N908" s="1"/>
      <c r="R908" s="142"/>
      <c r="S908" s="142"/>
    </row>
    <row r="909">
      <c r="A909" s="1"/>
      <c r="B909" s="1"/>
      <c r="F909" s="192"/>
      <c r="G909" s="192"/>
      <c r="H909" s="1"/>
      <c r="L909" s="192"/>
      <c r="M909" s="192"/>
      <c r="N909" s="1"/>
      <c r="R909" s="142"/>
      <c r="S909" s="142"/>
    </row>
    <row r="910">
      <c r="A910" s="1"/>
      <c r="B910" s="1"/>
      <c r="F910" s="192"/>
      <c r="G910" s="192"/>
      <c r="H910" s="1"/>
      <c r="L910" s="192"/>
      <c r="M910" s="192"/>
      <c r="N910" s="1"/>
      <c r="R910" s="142"/>
      <c r="S910" s="142"/>
    </row>
    <row r="911">
      <c r="A911" s="1"/>
      <c r="B911" s="1"/>
      <c r="F911" s="192"/>
      <c r="G911" s="192"/>
      <c r="H911" s="1"/>
      <c r="L911" s="192"/>
      <c r="M911" s="192"/>
      <c r="N911" s="1"/>
      <c r="R911" s="142"/>
      <c r="S911" s="142"/>
    </row>
    <row r="912">
      <c r="A912" s="1"/>
      <c r="B912" s="1"/>
      <c r="F912" s="192"/>
      <c r="G912" s="192"/>
      <c r="H912" s="1"/>
      <c r="L912" s="192"/>
      <c r="M912" s="192"/>
      <c r="N912" s="1"/>
      <c r="R912" s="142"/>
      <c r="S912" s="142"/>
    </row>
    <row r="913">
      <c r="A913" s="1"/>
      <c r="B913" s="1"/>
      <c r="F913" s="192"/>
      <c r="G913" s="192"/>
      <c r="H913" s="1"/>
      <c r="L913" s="192"/>
      <c r="M913" s="192"/>
      <c r="N913" s="1"/>
      <c r="R913" s="142"/>
      <c r="S913" s="142"/>
    </row>
    <row r="914">
      <c r="A914" s="1"/>
      <c r="B914" s="1"/>
      <c r="F914" s="192"/>
      <c r="G914" s="192"/>
      <c r="H914" s="1"/>
      <c r="L914" s="192"/>
      <c r="M914" s="192"/>
      <c r="N914" s="1"/>
      <c r="R914" s="142"/>
      <c r="S914" s="142"/>
    </row>
    <row r="915">
      <c r="A915" s="1"/>
      <c r="B915" s="1"/>
      <c r="F915" s="192"/>
      <c r="G915" s="192"/>
      <c r="H915" s="1"/>
      <c r="L915" s="192"/>
      <c r="M915" s="192"/>
      <c r="N915" s="1"/>
      <c r="R915" s="142"/>
      <c r="S915" s="142"/>
    </row>
    <row r="916">
      <c r="A916" s="1"/>
      <c r="B916" s="1"/>
      <c r="F916" s="192"/>
      <c r="G916" s="192"/>
      <c r="H916" s="1"/>
      <c r="L916" s="192"/>
      <c r="M916" s="192"/>
      <c r="N916" s="1"/>
      <c r="R916" s="142"/>
      <c r="S916" s="142"/>
    </row>
    <row r="917">
      <c r="A917" s="1"/>
      <c r="B917" s="1"/>
      <c r="F917" s="192"/>
      <c r="G917" s="192"/>
      <c r="H917" s="1"/>
      <c r="L917" s="192"/>
      <c r="M917" s="192"/>
      <c r="N917" s="1"/>
      <c r="R917" s="142"/>
      <c r="S917" s="142"/>
    </row>
    <row r="918">
      <c r="A918" s="1"/>
      <c r="B918" s="1"/>
      <c r="F918" s="192"/>
      <c r="G918" s="192"/>
      <c r="H918" s="1"/>
      <c r="L918" s="192"/>
      <c r="M918" s="192"/>
      <c r="N918" s="1"/>
      <c r="R918" s="142"/>
      <c r="S918" s="142"/>
    </row>
    <row r="919">
      <c r="A919" s="1"/>
      <c r="B919" s="1"/>
      <c r="F919" s="192"/>
      <c r="G919" s="192"/>
      <c r="H919" s="1"/>
      <c r="L919" s="192"/>
      <c r="M919" s="192"/>
      <c r="N919" s="1"/>
      <c r="R919" s="142"/>
      <c r="S919" s="142"/>
    </row>
    <row r="920">
      <c r="A920" s="1"/>
      <c r="B920" s="1"/>
      <c r="F920" s="192"/>
      <c r="G920" s="192"/>
      <c r="H920" s="1"/>
      <c r="L920" s="192"/>
      <c r="M920" s="192"/>
      <c r="N920" s="1"/>
      <c r="R920" s="142"/>
      <c r="S920" s="142"/>
    </row>
    <row r="921">
      <c r="A921" s="1"/>
      <c r="B921" s="1"/>
      <c r="F921" s="192"/>
      <c r="G921" s="192"/>
      <c r="H921" s="1"/>
      <c r="L921" s="192"/>
      <c r="M921" s="192"/>
      <c r="N921" s="1"/>
      <c r="R921" s="142"/>
      <c r="S921" s="142"/>
    </row>
    <row r="922">
      <c r="A922" s="1"/>
      <c r="B922" s="1"/>
      <c r="F922" s="192"/>
      <c r="G922" s="192"/>
      <c r="H922" s="1"/>
      <c r="L922" s="192"/>
      <c r="M922" s="192"/>
      <c r="N922" s="1"/>
      <c r="R922" s="142"/>
      <c r="S922" s="142"/>
    </row>
    <row r="923">
      <c r="A923" s="1"/>
      <c r="B923" s="1"/>
      <c r="F923" s="192"/>
      <c r="G923" s="192"/>
      <c r="H923" s="1"/>
      <c r="L923" s="192"/>
      <c r="M923" s="192"/>
      <c r="N923" s="1"/>
      <c r="R923" s="142"/>
      <c r="S923" s="142"/>
    </row>
    <row r="924">
      <c r="A924" s="1"/>
      <c r="B924" s="1"/>
      <c r="F924" s="192"/>
      <c r="G924" s="192"/>
      <c r="H924" s="1"/>
      <c r="L924" s="192"/>
      <c r="M924" s="192"/>
      <c r="N924" s="1"/>
      <c r="R924" s="142"/>
      <c r="S924" s="142"/>
    </row>
    <row r="925">
      <c r="A925" s="1"/>
      <c r="B925" s="1"/>
      <c r="F925" s="192"/>
      <c r="G925" s="192"/>
      <c r="H925" s="1"/>
      <c r="L925" s="192"/>
      <c r="M925" s="192"/>
      <c r="N925" s="1"/>
      <c r="R925" s="142"/>
      <c r="S925" s="142"/>
    </row>
    <row r="926">
      <c r="A926" s="1"/>
      <c r="B926" s="1"/>
      <c r="F926" s="192"/>
      <c r="G926" s="192"/>
      <c r="H926" s="1"/>
      <c r="L926" s="192"/>
      <c r="M926" s="192"/>
      <c r="N926" s="1"/>
      <c r="R926" s="142"/>
      <c r="S926" s="142"/>
    </row>
    <row r="927">
      <c r="A927" s="1"/>
      <c r="B927" s="1"/>
      <c r="F927" s="192"/>
      <c r="G927" s="192"/>
      <c r="H927" s="1"/>
      <c r="L927" s="192"/>
      <c r="M927" s="192"/>
      <c r="N927" s="1"/>
      <c r="R927" s="142"/>
      <c r="S927" s="142"/>
    </row>
    <row r="928">
      <c r="A928" s="1"/>
      <c r="B928" s="1"/>
      <c r="F928" s="192"/>
      <c r="G928" s="192"/>
      <c r="H928" s="1"/>
      <c r="L928" s="192"/>
      <c r="M928" s="192"/>
      <c r="N928" s="1"/>
      <c r="R928" s="142"/>
      <c r="S928" s="142"/>
    </row>
    <row r="929">
      <c r="A929" s="1"/>
      <c r="B929" s="1"/>
      <c r="F929" s="192"/>
      <c r="G929" s="192"/>
      <c r="H929" s="1"/>
      <c r="L929" s="192"/>
      <c r="M929" s="192"/>
      <c r="N929" s="1"/>
      <c r="R929" s="142"/>
      <c r="S929" s="142"/>
    </row>
    <row r="930">
      <c r="A930" s="1"/>
      <c r="B930" s="1"/>
      <c r="F930" s="192"/>
      <c r="G930" s="192"/>
      <c r="H930" s="1"/>
      <c r="L930" s="192"/>
      <c r="M930" s="192"/>
      <c r="N930" s="1"/>
      <c r="R930" s="142"/>
      <c r="S930" s="142"/>
    </row>
    <row r="931">
      <c r="A931" s="1"/>
      <c r="B931" s="1"/>
      <c r="F931" s="192"/>
      <c r="G931" s="192"/>
      <c r="H931" s="1"/>
      <c r="L931" s="192"/>
      <c r="M931" s="192"/>
      <c r="N931" s="1"/>
      <c r="R931" s="142"/>
      <c r="S931" s="142"/>
    </row>
    <row r="932">
      <c r="A932" s="1"/>
      <c r="B932" s="1"/>
      <c r="F932" s="192"/>
      <c r="G932" s="192"/>
      <c r="H932" s="1"/>
      <c r="L932" s="192"/>
      <c r="M932" s="192"/>
      <c r="N932" s="1"/>
      <c r="R932" s="142"/>
      <c r="S932" s="142"/>
    </row>
    <row r="933">
      <c r="A933" s="1"/>
      <c r="B933" s="1"/>
      <c r="F933" s="192"/>
      <c r="G933" s="192"/>
      <c r="H933" s="1"/>
      <c r="L933" s="192"/>
      <c r="M933" s="192"/>
      <c r="N933" s="1"/>
      <c r="R933" s="142"/>
      <c r="S933" s="142"/>
    </row>
    <row r="934">
      <c r="A934" s="1"/>
      <c r="B934" s="1"/>
      <c r="F934" s="192"/>
      <c r="G934" s="192"/>
      <c r="H934" s="1"/>
      <c r="L934" s="192"/>
      <c r="M934" s="192"/>
      <c r="N934" s="1"/>
      <c r="R934" s="142"/>
      <c r="S934" s="142"/>
    </row>
  </sheetData>
  <mergeCells count="10">
    <mergeCell ref="A20:A21"/>
    <mergeCell ref="A22:A26"/>
    <mergeCell ref="A27:A29"/>
    <mergeCell ref="C4:H4"/>
    <mergeCell ref="I4:N4"/>
    <mergeCell ref="O4:T4"/>
    <mergeCell ref="U4:Z4"/>
    <mergeCell ref="A6:A7"/>
    <mergeCell ref="A9:A13"/>
    <mergeCell ref="A14:A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8BB1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28.5"/>
    <col customWidth="1" min="3" max="3" width="10.88"/>
    <col customWidth="1" min="4" max="4" width="10.13"/>
    <col customWidth="1" min="5" max="5" width="8.63"/>
    <col customWidth="1" min="8" max="8" width="17.75"/>
    <col customWidth="1" min="9" max="9" width="8.63"/>
    <col customWidth="1" min="10" max="10" width="9.0"/>
    <col customWidth="1" min="11" max="12" width="12.88"/>
    <col customWidth="1" min="13" max="13" width="9.5"/>
    <col customWidth="1" min="14" max="14" width="12.13"/>
    <col customWidth="1" min="15" max="16" width="10.63"/>
    <col customWidth="1" min="17" max="18" width="11.13"/>
    <col customWidth="1" min="19" max="19" width="10.5"/>
    <col customWidth="1" min="20" max="20" width="10.63"/>
    <col customWidth="1" min="21" max="21" width="9.5"/>
  </cols>
  <sheetData>
    <row r="1">
      <c r="A1" s="2"/>
      <c r="B1" s="2"/>
      <c r="C1" s="2"/>
      <c r="D1" s="2"/>
      <c r="E1" s="2"/>
      <c r="F1" s="2"/>
      <c r="G1" s="2"/>
      <c r="H1" s="2"/>
      <c r="I1" s="10"/>
      <c r="J1" s="2"/>
      <c r="K1" s="2"/>
      <c r="L1" s="12"/>
      <c r="M1" s="2"/>
      <c r="N1" s="2"/>
      <c r="O1" s="2"/>
      <c r="P1" s="2"/>
      <c r="Q1" s="2"/>
      <c r="R1" s="2"/>
      <c r="S1" s="15"/>
      <c r="T1" s="15"/>
      <c r="U1" s="18"/>
      <c r="V1" s="21"/>
      <c r="W1" s="21"/>
      <c r="X1" s="21"/>
      <c r="Y1" s="21"/>
      <c r="Z1" s="21"/>
      <c r="AA1" s="21"/>
    </row>
    <row r="2">
      <c r="A2" s="2"/>
      <c r="B2" s="2"/>
      <c r="C2" s="2"/>
      <c r="D2" s="2"/>
      <c r="E2" s="2"/>
      <c r="F2" s="2"/>
      <c r="G2" s="2"/>
      <c r="H2" s="2"/>
      <c r="I2" s="10"/>
      <c r="J2" s="2"/>
      <c r="K2" s="2"/>
      <c r="L2" s="12"/>
      <c r="M2" s="2"/>
      <c r="N2" s="2"/>
      <c r="O2" s="2"/>
      <c r="P2" s="2"/>
      <c r="Q2" s="2"/>
      <c r="R2" s="2"/>
      <c r="S2" s="15"/>
      <c r="T2" s="15"/>
      <c r="U2" s="18"/>
      <c r="V2" s="21"/>
      <c r="W2" s="21"/>
      <c r="X2" s="21"/>
      <c r="Y2" s="21"/>
      <c r="Z2" s="21"/>
      <c r="AA2" s="21"/>
    </row>
    <row r="3">
      <c r="A3" s="14" t="s">
        <v>0</v>
      </c>
      <c r="B3" s="2"/>
      <c r="C3" s="2"/>
      <c r="D3" s="2"/>
      <c r="E3" s="2"/>
      <c r="F3" s="2"/>
      <c r="G3" s="2"/>
      <c r="H3" s="2"/>
      <c r="I3" s="10"/>
      <c r="J3" s="2"/>
      <c r="K3" s="2"/>
      <c r="L3" s="12"/>
      <c r="M3" s="2"/>
      <c r="N3" s="2"/>
      <c r="O3" s="2"/>
      <c r="P3" s="2"/>
      <c r="Q3" s="2"/>
      <c r="R3" s="2"/>
      <c r="S3" s="15"/>
      <c r="T3" s="15"/>
      <c r="U3" s="18"/>
      <c r="V3" s="21"/>
      <c r="W3" s="21"/>
      <c r="X3" s="21"/>
      <c r="Y3" s="21"/>
      <c r="Z3" s="21"/>
      <c r="AA3" s="21"/>
    </row>
    <row r="4">
      <c r="A4" s="25" t="s">
        <v>4</v>
      </c>
      <c r="B4" s="2"/>
      <c r="C4" s="2"/>
      <c r="D4" s="2"/>
      <c r="E4" s="2"/>
      <c r="F4" s="2"/>
      <c r="G4" s="2"/>
      <c r="H4" s="2"/>
      <c r="I4" s="10"/>
      <c r="J4" s="2"/>
      <c r="K4" s="2"/>
      <c r="L4" s="12"/>
      <c r="M4" s="2"/>
      <c r="N4" s="2"/>
      <c r="O4" s="2"/>
      <c r="P4" s="2"/>
      <c r="Q4" s="2"/>
      <c r="R4" s="2"/>
      <c r="S4" s="15"/>
      <c r="T4" s="15"/>
      <c r="U4" s="18"/>
      <c r="V4" s="21"/>
      <c r="W4" s="21"/>
      <c r="X4" s="21"/>
      <c r="Y4" s="21"/>
      <c r="Z4" s="21"/>
      <c r="AA4" s="21"/>
    </row>
    <row r="5">
      <c r="A5" s="35" t="str">
        <f>HYPERLINK("http://improvado.io/lp/improvado-etlv?utm_source=google_doc&amp;utm_medium=downloadable_dashboard","Schedule a Demo.")</f>
        <v>Schedule a Demo.</v>
      </c>
      <c r="B5" s="2"/>
      <c r="C5" s="2"/>
      <c r="D5" s="2"/>
      <c r="E5" s="2"/>
      <c r="F5" s="2"/>
      <c r="G5" s="2"/>
      <c r="H5" s="2"/>
      <c r="I5" s="10"/>
      <c r="J5" s="2"/>
      <c r="K5" s="2"/>
      <c r="L5" s="12"/>
      <c r="M5" s="2"/>
      <c r="N5" s="2"/>
      <c r="O5" s="2"/>
      <c r="P5" s="2"/>
      <c r="Q5" s="2"/>
      <c r="R5" s="2"/>
      <c r="S5" s="15"/>
      <c r="T5" s="15"/>
      <c r="U5" s="18"/>
      <c r="V5" s="21"/>
      <c r="W5" s="21"/>
      <c r="X5" s="21"/>
      <c r="Y5" s="21"/>
      <c r="Z5" s="21"/>
      <c r="AA5" s="21"/>
    </row>
    <row r="6">
      <c r="A6" s="45" t="s">
        <v>22</v>
      </c>
      <c r="B6" s="45" t="s">
        <v>28</v>
      </c>
      <c r="C6" s="45" t="s">
        <v>29</v>
      </c>
      <c r="D6" s="45" t="s">
        <v>23</v>
      </c>
      <c r="E6" s="45" t="s">
        <v>30</v>
      </c>
      <c r="F6" s="45" t="s">
        <v>31</v>
      </c>
      <c r="G6" s="45" t="s">
        <v>32</v>
      </c>
      <c r="H6" s="45" t="s">
        <v>33</v>
      </c>
      <c r="I6" s="49" t="s">
        <v>34</v>
      </c>
      <c r="J6" s="45" t="s">
        <v>37</v>
      </c>
      <c r="K6" s="45" t="s">
        <v>38</v>
      </c>
      <c r="L6" s="53" t="s">
        <v>39</v>
      </c>
      <c r="M6" s="45" t="s">
        <v>40</v>
      </c>
      <c r="N6" s="45" t="s">
        <v>41</v>
      </c>
      <c r="O6" s="45" t="s">
        <v>42</v>
      </c>
      <c r="P6" s="45" t="s">
        <v>43</v>
      </c>
      <c r="Q6" s="45" t="s">
        <v>44</v>
      </c>
      <c r="R6" s="45" t="s">
        <v>5</v>
      </c>
      <c r="S6" s="56" t="s">
        <v>45</v>
      </c>
      <c r="T6" s="56" t="s">
        <v>46</v>
      </c>
      <c r="U6" s="59" t="s">
        <v>47</v>
      </c>
      <c r="V6" s="61"/>
      <c r="W6" s="61"/>
      <c r="X6" s="61"/>
      <c r="Y6" s="61"/>
      <c r="Z6" s="61"/>
      <c r="AA6" s="61"/>
    </row>
    <row r="7">
      <c r="A7" s="67" t="s">
        <v>48</v>
      </c>
      <c r="B7" s="70" t="s">
        <v>58</v>
      </c>
      <c r="C7" s="65"/>
      <c r="D7" s="65"/>
      <c r="E7" s="73"/>
      <c r="F7" s="65"/>
      <c r="G7" s="76"/>
      <c r="H7" s="79"/>
      <c r="I7" s="82"/>
      <c r="J7" s="85"/>
      <c r="K7" s="79"/>
      <c r="L7" s="87"/>
      <c r="M7" s="87"/>
      <c r="N7" s="65"/>
      <c r="O7" s="65"/>
      <c r="P7" s="65"/>
      <c r="Q7" s="65"/>
      <c r="R7" s="65"/>
      <c r="S7" s="76"/>
      <c r="T7" s="76"/>
      <c r="U7" s="76"/>
    </row>
    <row r="8">
      <c r="A8" s="90"/>
      <c r="B8" s="70" t="s">
        <v>59</v>
      </c>
      <c r="C8" s="65"/>
      <c r="D8" s="65"/>
      <c r="E8" s="73"/>
      <c r="F8" s="65"/>
      <c r="G8" s="76"/>
      <c r="H8" s="79"/>
      <c r="I8" s="82"/>
      <c r="J8" s="85"/>
      <c r="K8" s="79"/>
      <c r="L8" s="87"/>
      <c r="M8" s="87"/>
      <c r="N8" s="65"/>
      <c r="O8" s="65"/>
      <c r="P8" s="65"/>
      <c r="Q8" s="65"/>
      <c r="R8" s="65"/>
      <c r="S8" s="76"/>
      <c r="T8" s="76"/>
      <c r="U8" s="76"/>
    </row>
    <row r="9">
      <c r="A9" s="96" t="s">
        <v>61</v>
      </c>
      <c r="B9" s="70" t="s">
        <v>62</v>
      </c>
      <c r="C9" s="65"/>
      <c r="D9" s="65"/>
      <c r="E9" s="73"/>
      <c r="F9" s="65"/>
      <c r="G9" s="76"/>
      <c r="H9" s="79"/>
      <c r="I9" s="82"/>
      <c r="J9" s="85"/>
      <c r="K9" s="79"/>
      <c r="L9" s="87"/>
      <c r="M9" s="87"/>
      <c r="N9" s="65"/>
      <c r="O9" s="65"/>
      <c r="P9" s="65"/>
      <c r="Q9" s="65"/>
      <c r="R9" s="65"/>
      <c r="S9" s="76"/>
      <c r="T9" s="76"/>
      <c r="U9" s="76"/>
    </row>
    <row r="10">
      <c r="A10" s="67" t="s">
        <v>63</v>
      </c>
      <c r="B10" s="70" t="s">
        <v>64</v>
      </c>
      <c r="C10" s="65"/>
      <c r="D10" s="65"/>
      <c r="E10" s="73"/>
      <c r="F10" s="65"/>
      <c r="G10" s="76"/>
      <c r="H10" s="79"/>
      <c r="I10" s="103"/>
      <c r="J10" s="73"/>
      <c r="K10" s="79"/>
      <c r="L10" s="104"/>
      <c r="M10" s="65"/>
      <c r="N10" s="65"/>
      <c r="O10" s="65"/>
      <c r="P10" s="65"/>
      <c r="Q10" s="65"/>
      <c r="R10" s="65"/>
      <c r="S10" s="76"/>
      <c r="T10" s="76"/>
      <c r="U10" s="76"/>
    </row>
    <row r="11">
      <c r="A11" s="108"/>
      <c r="B11" s="70" t="s">
        <v>65</v>
      </c>
      <c r="C11" s="65"/>
      <c r="D11" s="65"/>
      <c r="E11" s="85"/>
      <c r="F11" s="65"/>
      <c r="G11" s="76"/>
      <c r="H11" s="79"/>
      <c r="I11" s="82"/>
      <c r="J11" s="73"/>
      <c r="K11" s="79"/>
      <c r="L11" s="104"/>
      <c r="M11" s="65"/>
      <c r="N11" s="65"/>
      <c r="O11" s="65"/>
      <c r="P11" s="65"/>
      <c r="Q11" s="65"/>
      <c r="R11" s="65"/>
      <c r="S11" s="76"/>
      <c r="T11" s="76"/>
      <c r="U11" s="76"/>
    </row>
    <row r="12">
      <c r="A12" s="108"/>
      <c r="B12" s="70" t="s">
        <v>66</v>
      </c>
      <c r="C12" s="65"/>
      <c r="D12" s="65"/>
      <c r="E12" s="85"/>
      <c r="F12" s="65"/>
      <c r="G12" s="85"/>
      <c r="H12" s="79"/>
      <c r="I12" s="82"/>
      <c r="J12" s="73"/>
      <c r="K12" s="79"/>
      <c r="L12" s="87"/>
      <c r="M12" s="65"/>
      <c r="N12" s="65"/>
      <c r="O12" s="65"/>
      <c r="P12" s="65"/>
      <c r="Q12" s="65"/>
      <c r="R12" s="65"/>
      <c r="S12" s="76"/>
      <c r="T12" s="76"/>
      <c r="U12" s="76"/>
    </row>
    <row r="13">
      <c r="A13" s="108"/>
      <c r="B13" s="115" t="s">
        <v>68</v>
      </c>
      <c r="C13" s="65"/>
      <c r="D13" s="65"/>
      <c r="E13" s="85"/>
      <c r="F13" s="65"/>
      <c r="G13" s="76"/>
      <c r="H13" s="79"/>
      <c r="I13" s="82"/>
      <c r="J13" s="73"/>
      <c r="K13" s="79"/>
      <c r="L13" s="104"/>
      <c r="M13" s="65"/>
      <c r="N13" s="65"/>
      <c r="O13" s="65"/>
      <c r="P13" s="65"/>
      <c r="Q13" s="65"/>
      <c r="R13" s="65"/>
      <c r="S13" s="76"/>
      <c r="T13" s="76"/>
      <c r="U13" s="76"/>
    </row>
    <row r="14">
      <c r="A14" s="90"/>
      <c r="B14" s="115" t="s">
        <v>69</v>
      </c>
      <c r="C14" s="65"/>
      <c r="D14" s="65"/>
      <c r="E14" s="85"/>
      <c r="F14" s="65"/>
      <c r="G14" s="76"/>
      <c r="H14" s="79"/>
      <c r="I14" s="82"/>
      <c r="J14" s="73"/>
      <c r="K14" s="79"/>
      <c r="L14" s="104"/>
      <c r="M14" s="65"/>
      <c r="N14" s="65"/>
      <c r="O14" s="65"/>
      <c r="P14" s="65"/>
      <c r="Q14" s="65"/>
      <c r="R14" s="65"/>
      <c r="S14" s="76"/>
      <c r="T14" s="76"/>
      <c r="U14" s="76"/>
    </row>
    <row r="15">
      <c r="A15" s="67" t="s">
        <v>70</v>
      </c>
      <c r="B15" s="70" t="s">
        <v>71</v>
      </c>
      <c r="C15" s="65"/>
      <c r="D15" s="65"/>
      <c r="E15" s="73"/>
      <c r="F15" s="65"/>
      <c r="G15" s="76"/>
      <c r="H15" s="79"/>
      <c r="I15" s="82"/>
      <c r="J15" s="85"/>
      <c r="K15" s="79"/>
      <c r="L15" s="87"/>
      <c r="M15" s="87"/>
      <c r="N15" s="65"/>
      <c r="O15" s="65"/>
      <c r="P15" s="65"/>
      <c r="Q15" s="65"/>
      <c r="R15" s="65"/>
      <c r="S15" s="76"/>
      <c r="T15" s="76"/>
      <c r="U15" s="76"/>
    </row>
    <row r="16">
      <c r="A16" s="108"/>
      <c r="B16" s="70" t="s">
        <v>72</v>
      </c>
      <c r="C16" s="65"/>
      <c r="D16" s="65"/>
      <c r="E16" s="73"/>
      <c r="F16" s="65"/>
      <c r="G16" s="76"/>
      <c r="H16" s="79"/>
      <c r="I16" s="103"/>
      <c r="J16" s="73"/>
      <c r="K16" s="79"/>
      <c r="L16" s="104"/>
      <c r="M16" s="65"/>
      <c r="N16" s="65"/>
      <c r="O16" s="65"/>
      <c r="P16" s="65"/>
      <c r="Q16" s="65"/>
      <c r="R16" s="65"/>
      <c r="S16" s="76"/>
      <c r="T16" s="76"/>
      <c r="U16" s="126"/>
    </row>
    <row r="17">
      <c r="A17" s="108"/>
      <c r="B17" s="70" t="s">
        <v>73</v>
      </c>
      <c r="C17" s="65"/>
      <c r="D17" s="65"/>
      <c r="E17" s="85"/>
      <c r="F17" s="65"/>
      <c r="G17" s="76"/>
      <c r="H17" s="79"/>
      <c r="I17" s="82"/>
      <c r="J17" s="73"/>
      <c r="K17" s="79"/>
      <c r="L17" s="104"/>
      <c r="M17" s="65"/>
      <c r="N17" s="65"/>
      <c r="O17" s="65"/>
      <c r="P17" s="65"/>
      <c r="Q17" s="65"/>
      <c r="R17" s="65"/>
      <c r="S17" s="76"/>
      <c r="T17" s="76"/>
      <c r="U17" s="126"/>
    </row>
    <row r="18">
      <c r="A18" s="90"/>
      <c r="B18" s="70" t="s">
        <v>74</v>
      </c>
      <c r="C18" s="65"/>
      <c r="D18" s="65"/>
      <c r="E18" s="85"/>
      <c r="F18" s="65"/>
      <c r="G18" s="76"/>
      <c r="H18" s="79"/>
      <c r="I18" s="82"/>
      <c r="J18" s="73"/>
      <c r="K18" s="79"/>
      <c r="L18" s="104"/>
      <c r="M18" s="65"/>
      <c r="N18" s="65"/>
      <c r="O18" s="65"/>
      <c r="P18" s="65"/>
      <c r="Q18" s="65"/>
      <c r="R18" s="65"/>
      <c r="S18" s="76"/>
      <c r="T18" s="76"/>
      <c r="U18" s="126"/>
    </row>
    <row r="19">
      <c r="A19" s="96" t="s">
        <v>76</v>
      </c>
      <c r="B19" s="70" t="s">
        <v>76</v>
      </c>
      <c r="C19" s="65"/>
      <c r="D19" s="65"/>
      <c r="E19" s="73"/>
      <c r="F19" s="65"/>
      <c r="G19" s="85"/>
      <c r="H19" s="79"/>
      <c r="I19" s="103"/>
      <c r="J19" s="85"/>
      <c r="K19" s="79"/>
      <c r="L19" s="87"/>
      <c r="M19" s="87"/>
      <c r="N19" s="65"/>
      <c r="O19" s="65"/>
      <c r="P19" s="65"/>
      <c r="Q19" s="65"/>
      <c r="R19" s="65"/>
      <c r="S19" s="76"/>
      <c r="T19" s="76"/>
      <c r="U19" s="126"/>
    </row>
    <row r="20">
      <c r="A20" s="96" t="s">
        <v>77</v>
      </c>
      <c r="B20" s="70" t="s">
        <v>78</v>
      </c>
      <c r="C20" s="65"/>
      <c r="D20" s="65"/>
      <c r="E20" s="85"/>
      <c r="F20" s="65"/>
      <c r="G20" s="76"/>
      <c r="H20" s="79"/>
      <c r="I20" s="82"/>
      <c r="J20" s="76"/>
      <c r="K20" s="79"/>
      <c r="L20" s="104"/>
      <c r="M20" s="65"/>
      <c r="N20" s="65"/>
      <c r="O20" s="65"/>
      <c r="P20" s="65"/>
      <c r="Q20" s="65"/>
      <c r="R20" s="65"/>
      <c r="S20" s="76"/>
      <c r="T20" s="76"/>
      <c r="U20" s="126"/>
    </row>
    <row r="21">
      <c r="A21" s="67" t="s">
        <v>79</v>
      </c>
      <c r="B21" s="70" t="s">
        <v>80</v>
      </c>
      <c r="C21" s="65"/>
      <c r="D21" s="65"/>
      <c r="E21" s="73"/>
      <c r="F21" s="65"/>
      <c r="G21" s="85"/>
      <c r="H21" s="79"/>
      <c r="I21" s="103"/>
      <c r="J21" s="76"/>
      <c r="K21" s="79"/>
      <c r="L21" s="104"/>
      <c r="M21" s="65"/>
      <c r="N21" s="65"/>
      <c r="O21" s="65"/>
      <c r="P21" s="65"/>
      <c r="Q21" s="65"/>
      <c r="R21" s="65"/>
      <c r="S21" s="76"/>
      <c r="T21" s="76"/>
      <c r="U21" s="126"/>
    </row>
    <row r="22">
      <c r="A22" s="90"/>
      <c r="B22" s="70" t="s">
        <v>81</v>
      </c>
      <c r="C22" s="65"/>
      <c r="D22" s="65"/>
      <c r="E22" s="73"/>
      <c r="F22" s="65"/>
      <c r="G22" s="76"/>
      <c r="H22" s="79"/>
      <c r="I22" s="103"/>
      <c r="J22" s="76"/>
      <c r="K22" s="79"/>
      <c r="L22" s="104"/>
      <c r="M22" s="65"/>
      <c r="N22" s="65"/>
      <c r="O22" s="65"/>
      <c r="P22" s="65"/>
      <c r="Q22" s="65"/>
      <c r="R22" s="65"/>
      <c r="S22" s="76"/>
      <c r="T22" s="76"/>
      <c r="U22" s="126"/>
    </row>
    <row r="23">
      <c r="A23" s="67" t="s">
        <v>82</v>
      </c>
      <c r="B23" s="70" t="s">
        <v>83</v>
      </c>
      <c r="C23" s="65"/>
      <c r="D23" s="65"/>
      <c r="E23" s="73"/>
      <c r="F23" s="65"/>
      <c r="G23" s="76"/>
      <c r="H23" s="79"/>
      <c r="I23" s="103"/>
      <c r="J23" s="76"/>
      <c r="K23" s="79"/>
      <c r="L23" s="87"/>
      <c r="M23" s="65"/>
      <c r="N23" s="65"/>
      <c r="O23" s="65"/>
      <c r="P23" s="65"/>
      <c r="Q23" s="65"/>
      <c r="R23" s="65"/>
      <c r="S23" s="76"/>
      <c r="T23" s="76"/>
      <c r="U23" s="126"/>
    </row>
    <row r="24">
      <c r="A24" s="108"/>
      <c r="B24" s="70" t="s">
        <v>84</v>
      </c>
      <c r="C24" s="65"/>
      <c r="D24" s="65"/>
      <c r="E24" s="85"/>
      <c r="F24" s="65"/>
      <c r="G24" s="76"/>
      <c r="H24" s="79"/>
      <c r="I24" s="82"/>
      <c r="J24" s="76"/>
      <c r="K24" s="79"/>
      <c r="L24" s="104"/>
      <c r="M24" s="65"/>
      <c r="N24" s="65"/>
      <c r="O24" s="65"/>
      <c r="P24" s="65"/>
      <c r="Q24" s="65"/>
      <c r="R24" s="65"/>
      <c r="S24" s="76"/>
      <c r="T24" s="76"/>
      <c r="U24" s="126"/>
    </row>
    <row r="25">
      <c r="A25" s="108"/>
      <c r="B25" s="70" t="s">
        <v>85</v>
      </c>
      <c r="C25" s="65"/>
      <c r="D25" s="65"/>
      <c r="E25" s="85"/>
      <c r="F25" s="65"/>
      <c r="G25" s="76"/>
      <c r="H25" s="79"/>
      <c r="I25" s="82"/>
      <c r="J25" s="76"/>
      <c r="K25" s="79"/>
      <c r="L25" s="104"/>
      <c r="M25" s="65"/>
      <c r="N25" s="65"/>
      <c r="O25" s="65"/>
      <c r="P25" s="65"/>
      <c r="Q25" s="65"/>
      <c r="R25" s="65"/>
      <c r="S25" s="76"/>
      <c r="T25" s="76"/>
      <c r="U25" s="126"/>
    </row>
    <row r="26">
      <c r="A26" s="108"/>
      <c r="B26" s="70" t="s">
        <v>87</v>
      </c>
      <c r="C26" s="65"/>
      <c r="D26" s="65"/>
      <c r="E26" s="85"/>
      <c r="F26" s="65"/>
      <c r="G26" s="76"/>
      <c r="H26" s="79"/>
      <c r="I26" s="82"/>
      <c r="J26" s="76"/>
      <c r="K26" s="79"/>
      <c r="L26" s="104"/>
      <c r="M26" s="65"/>
      <c r="N26" s="65"/>
      <c r="O26" s="65"/>
      <c r="P26" s="65"/>
      <c r="Q26" s="65"/>
      <c r="R26" s="65"/>
      <c r="S26" s="76"/>
      <c r="T26" s="76"/>
      <c r="U26" s="126"/>
    </row>
    <row r="27">
      <c r="A27" s="90"/>
      <c r="B27" s="70" t="s">
        <v>88</v>
      </c>
      <c r="C27" s="65"/>
      <c r="D27" s="65"/>
      <c r="E27" s="85"/>
      <c r="F27" s="65"/>
      <c r="G27" s="76"/>
      <c r="H27" s="79"/>
      <c r="I27" s="82"/>
      <c r="J27" s="76"/>
      <c r="K27" s="79"/>
      <c r="L27" s="104"/>
      <c r="M27" s="65"/>
      <c r="N27" s="65"/>
      <c r="O27" s="65"/>
      <c r="P27" s="65"/>
      <c r="Q27" s="65"/>
      <c r="R27" s="65"/>
      <c r="S27" s="76"/>
      <c r="T27" s="76"/>
      <c r="U27" s="126"/>
    </row>
    <row r="28">
      <c r="A28" s="67" t="s">
        <v>89</v>
      </c>
      <c r="B28" s="70" t="s">
        <v>90</v>
      </c>
      <c r="C28" s="65"/>
      <c r="D28" s="65"/>
      <c r="E28" s="73"/>
      <c r="F28" s="65"/>
      <c r="G28" s="76"/>
      <c r="H28" s="79"/>
      <c r="I28" s="103"/>
      <c r="J28" s="76"/>
      <c r="K28" s="79"/>
      <c r="L28" s="104"/>
      <c r="M28" s="65"/>
      <c r="N28" s="65"/>
      <c r="O28" s="65"/>
      <c r="P28" s="65"/>
      <c r="Q28" s="65"/>
      <c r="R28" s="65"/>
      <c r="S28" s="76"/>
      <c r="T28" s="76"/>
      <c r="U28" s="126"/>
    </row>
    <row r="29">
      <c r="A29" s="108"/>
      <c r="B29" s="70" t="s">
        <v>91</v>
      </c>
      <c r="C29" s="65"/>
      <c r="D29" s="65"/>
      <c r="E29" s="73"/>
      <c r="F29" s="65"/>
      <c r="G29" s="76"/>
      <c r="H29" s="79"/>
      <c r="I29" s="103"/>
      <c r="J29" s="76"/>
      <c r="K29" s="79"/>
      <c r="L29" s="87"/>
      <c r="M29" s="65"/>
      <c r="N29" s="65"/>
      <c r="O29" s="65"/>
      <c r="P29" s="65"/>
      <c r="Q29" s="65"/>
      <c r="R29" s="65"/>
      <c r="S29" s="76"/>
      <c r="T29" s="76"/>
      <c r="U29" s="126"/>
    </row>
    <row r="30">
      <c r="A30" s="90"/>
      <c r="B30" s="70" t="s">
        <v>92</v>
      </c>
      <c r="C30" s="65"/>
      <c r="D30" s="65"/>
      <c r="E30" s="85"/>
      <c r="F30" s="65"/>
      <c r="G30" s="76"/>
      <c r="H30" s="79"/>
      <c r="I30" s="82"/>
      <c r="J30" s="76"/>
      <c r="K30" s="79"/>
      <c r="L30" s="104"/>
      <c r="M30" s="65"/>
      <c r="N30" s="65"/>
      <c r="O30" s="65"/>
      <c r="P30" s="65"/>
      <c r="Q30" s="65"/>
      <c r="R30" s="65"/>
      <c r="S30" s="76"/>
      <c r="T30" s="76"/>
      <c r="U30" s="126"/>
    </row>
    <row r="31">
      <c r="A31" s="96" t="s">
        <v>93</v>
      </c>
      <c r="B31" s="70" t="s">
        <v>94</v>
      </c>
      <c r="C31" s="65"/>
      <c r="D31" s="65"/>
      <c r="E31" s="85"/>
      <c r="F31" s="65"/>
      <c r="G31" s="76"/>
      <c r="H31" s="79"/>
      <c r="I31" s="82"/>
      <c r="J31" s="76"/>
      <c r="K31" s="79"/>
      <c r="L31" s="104"/>
      <c r="M31" s="65"/>
      <c r="N31" s="65"/>
      <c r="O31" s="65"/>
      <c r="P31" s="65"/>
      <c r="Q31" s="65"/>
      <c r="R31" s="65"/>
      <c r="S31" s="76"/>
      <c r="T31" s="76"/>
      <c r="U31" s="126"/>
    </row>
    <row r="32">
      <c r="A32" s="139"/>
      <c r="B32" s="139"/>
      <c r="E32" s="140"/>
      <c r="G32" s="141"/>
      <c r="I32" s="142"/>
      <c r="J32" s="140"/>
      <c r="K32" s="143"/>
      <c r="L32" s="144"/>
      <c r="S32" s="140"/>
      <c r="T32" s="140"/>
      <c r="U32" s="146"/>
    </row>
    <row r="33">
      <c r="A33" s="147"/>
      <c r="B33" s="147" t="s">
        <v>96</v>
      </c>
      <c r="C33" s="65">
        <f t="shared" ref="C33:D33" si="1">sum(C7:C14)</f>
        <v>0</v>
      </c>
      <c r="D33" s="65">
        <f t="shared" si="1"/>
        <v>0</v>
      </c>
      <c r="E33" s="76" t="str">
        <f t="shared" ref="E33:E35" si="4">C33/D33</f>
        <v>#DIV/0!</v>
      </c>
      <c r="F33" s="65">
        <f>sum(F7:F14)</f>
        <v>0</v>
      </c>
      <c r="G33" s="154" t="str">
        <f t="shared" ref="G33:G35" si="5">C33/F33</f>
        <v>#DIV/0!</v>
      </c>
      <c r="H33" s="79" t="str">
        <f t="shared" ref="H33:H35" si="6">F33/D33</f>
        <v>#DIV/0!</v>
      </c>
      <c r="I33" s="103">
        <f>sum(I7:I14)</f>
        <v>0</v>
      </c>
      <c r="J33" s="76" t="str">
        <f t="shared" ref="J33:J35" si="7">C33/I33</f>
        <v>#DIV/0!</v>
      </c>
      <c r="K33" s="79" t="str">
        <f t="shared" ref="K33:K35" si="8">I33/F33</f>
        <v>#DIV/0!</v>
      </c>
      <c r="L33" s="104">
        <f t="shared" ref="L33:N33" si="2">sum(L7:L14)</f>
        <v>0</v>
      </c>
      <c r="M33" s="104">
        <f t="shared" si="2"/>
        <v>0</v>
      </c>
      <c r="N33" s="65">
        <f t="shared" si="2"/>
        <v>0</v>
      </c>
      <c r="O33" s="164" t="str">
        <f t="shared" ref="O33:O35" si="10">M33/C33</f>
        <v>#DIV/0!</v>
      </c>
      <c r="P33" s="168" t="str">
        <f t="shared" ref="P33:P35" si="11">N33/C33</f>
        <v>#DIV/0!</v>
      </c>
      <c r="Q33" s="65" t="str">
        <f t="shared" ref="Q33:Q35" si="12">L33/F33</f>
        <v>#DIV/0!</v>
      </c>
      <c r="R33" s="65" t="str">
        <f t="shared" ref="R33:R35" si="13">M33/I33</f>
        <v>#DIV/0!</v>
      </c>
      <c r="S33" s="76" t="str">
        <f t="shared" ref="S33:S35" si="14">N33/D33</f>
        <v>#DIV/0!</v>
      </c>
      <c r="T33" s="76" t="str">
        <f t="shared" ref="T33:T35" si="15">N33/F33</f>
        <v>#DIV/0!</v>
      </c>
      <c r="U33" s="76" t="str">
        <f t="shared" ref="U33:U35" si="16">N33/I33</f>
        <v>#DIV/0!</v>
      </c>
    </row>
    <row r="34">
      <c r="A34" s="147"/>
      <c r="B34" s="147" t="s">
        <v>98</v>
      </c>
      <c r="C34" s="65">
        <f t="shared" ref="C34:D34" si="3">sum(C15:C31)</f>
        <v>0</v>
      </c>
      <c r="D34" s="65">
        <f t="shared" si="3"/>
        <v>0</v>
      </c>
      <c r="E34" s="76" t="str">
        <f t="shared" si="4"/>
        <v>#DIV/0!</v>
      </c>
      <c r="F34" s="65">
        <f>sum(F15:F31)</f>
        <v>0</v>
      </c>
      <c r="G34" s="154" t="str">
        <f t="shared" si="5"/>
        <v>#DIV/0!</v>
      </c>
      <c r="H34" s="79" t="str">
        <f t="shared" si="6"/>
        <v>#DIV/0!</v>
      </c>
      <c r="I34" s="103">
        <f>sum(I15:I31)</f>
        <v>0</v>
      </c>
      <c r="J34" s="76" t="str">
        <f t="shared" si="7"/>
        <v>#DIV/0!</v>
      </c>
      <c r="K34" s="79" t="str">
        <f t="shared" si="8"/>
        <v>#DIV/0!</v>
      </c>
      <c r="L34" s="104">
        <f t="shared" ref="L34:N34" si="9">sum(L15:L31)</f>
        <v>0</v>
      </c>
      <c r="M34" s="104">
        <f t="shared" si="9"/>
        <v>0</v>
      </c>
      <c r="N34" s="65">
        <f t="shared" si="9"/>
        <v>0</v>
      </c>
      <c r="O34" s="164" t="str">
        <f t="shared" si="10"/>
        <v>#DIV/0!</v>
      </c>
      <c r="P34" s="168" t="str">
        <f t="shared" si="11"/>
        <v>#DIV/0!</v>
      </c>
      <c r="Q34" s="65" t="str">
        <f t="shared" si="12"/>
        <v>#DIV/0!</v>
      </c>
      <c r="R34" s="65" t="str">
        <f t="shared" si="13"/>
        <v>#DIV/0!</v>
      </c>
      <c r="S34" s="76" t="str">
        <f t="shared" si="14"/>
        <v>#DIV/0!</v>
      </c>
      <c r="T34" s="76" t="str">
        <f t="shared" si="15"/>
        <v>#DIV/0!</v>
      </c>
      <c r="U34" s="76" t="str">
        <f t="shared" si="16"/>
        <v>#DIV/0!</v>
      </c>
    </row>
    <row r="35">
      <c r="A35" s="147"/>
      <c r="B35" s="147" t="s">
        <v>99</v>
      </c>
      <c r="C35" s="178">
        <f t="shared" ref="C35:D35" si="17">sum(C33:C34)</f>
        <v>0</v>
      </c>
      <c r="D35" s="178">
        <f t="shared" si="17"/>
        <v>0</v>
      </c>
      <c r="E35" s="126" t="str">
        <f t="shared" si="4"/>
        <v>#DIV/0!</v>
      </c>
      <c r="F35" s="178">
        <f>sum(F33:F34)</f>
        <v>0</v>
      </c>
      <c r="G35" s="179" t="str">
        <f t="shared" si="5"/>
        <v>#DIV/0!</v>
      </c>
      <c r="H35" s="180" t="str">
        <f t="shared" si="6"/>
        <v>#DIV/0!</v>
      </c>
      <c r="I35" s="181">
        <f>sum(I33:I34)</f>
        <v>0</v>
      </c>
      <c r="J35" s="126" t="str">
        <f t="shared" si="7"/>
        <v>#DIV/0!</v>
      </c>
      <c r="K35" s="180" t="str">
        <f t="shared" si="8"/>
        <v>#DIV/0!</v>
      </c>
      <c r="L35" s="183">
        <f t="shared" ref="L35:N35" si="18">sum(L33:L34)</f>
        <v>0</v>
      </c>
      <c r="M35" s="183">
        <f t="shared" si="18"/>
        <v>0</v>
      </c>
      <c r="N35" s="178">
        <f t="shared" si="18"/>
        <v>0</v>
      </c>
      <c r="O35" s="164" t="str">
        <f t="shared" si="10"/>
        <v>#DIV/0!</v>
      </c>
      <c r="P35" s="164" t="str">
        <f t="shared" si="11"/>
        <v>#DIV/0!</v>
      </c>
      <c r="Q35" s="178" t="str">
        <f t="shared" si="12"/>
        <v>#DIV/0!</v>
      </c>
      <c r="R35" s="178" t="str">
        <f t="shared" si="13"/>
        <v>#DIV/0!</v>
      </c>
      <c r="S35" s="126" t="str">
        <f t="shared" si="14"/>
        <v>#DIV/0!</v>
      </c>
      <c r="T35" s="126" t="str">
        <f t="shared" si="15"/>
        <v>#DIV/0!</v>
      </c>
      <c r="U35" s="126" t="str">
        <f t="shared" si="16"/>
        <v>#DIV/0!</v>
      </c>
      <c r="V35" s="169"/>
      <c r="W35" s="169"/>
      <c r="X35" s="169"/>
      <c r="Y35" s="169"/>
      <c r="Z35" s="169"/>
      <c r="AA35" s="169"/>
    </row>
    <row r="36">
      <c r="G36" s="143"/>
      <c r="I36" s="142"/>
      <c r="L36" s="144"/>
    </row>
    <row r="37">
      <c r="I37" s="142"/>
      <c r="L37" s="144"/>
    </row>
    <row r="38">
      <c r="I38" s="142"/>
      <c r="L38" s="144"/>
    </row>
    <row r="39">
      <c r="I39" s="142"/>
      <c r="L39" s="144"/>
    </row>
    <row r="40">
      <c r="I40" s="142"/>
      <c r="L40" s="144"/>
    </row>
    <row r="41">
      <c r="I41" s="142"/>
      <c r="L41" s="144"/>
    </row>
    <row r="42">
      <c r="I42" s="142"/>
      <c r="L42" s="144"/>
    </row>
    <row r="43">
      <c r="I43" s="142"/>
      <c r="L43" s="144"/>
    </row>
    <row r="44">
      <c r="I44" s="142"/>
      <c r="L44" s="144"/>
    </row>
    <row r="45">
      <c r="I45" s="142"/>
      <c r="L45" s="144"/>
    </row>
    <row r="46">
      <c r="I46" s="142"/>
      <c r="L46" s="144"/>
    </row>
    <row r="47">
      <c r="I47" s="142"/>
      <c r="L47" s="144"/>
    </row>
    <row r="48">
      <c r="I48" s="142"/>
      <c r="L48" s="144"/>
    </row>
    <row r="49">
      <c r="I49" s="142"/>
      <c r="L49" s="144"/>
    </row>
    <row r="50">
      <c r="I50" s="142"/>
      <c r="L50" s="144"/>
    </row>
    <row r="51">
      <c r="I51" s="142"/>
      <c r="L51" s="144"/>
    </row>
    <row r="52">
      <c r="I52" s="142"/>
      <c r="L52" s="144"/>
    </row>
    <row r="53">
      <c r="I53" s="142"/>
      <c r="L53" s="144"/>
    </row>
    <row r="54">
      <c r="I54" s="142"/>
      <c r="L54" s="144"/>
    </row>
    <row r="55">
      <c r="I55" s="142"/>
      <c r="L55" s="144"/>
    </row>
    <row r="56">
      <c r="I56" s="142"/>
      <c r="L56" s="144"/>
    </row>
    <row r="57">
      <c r="I57" s="142"/>
      <c r="L57" s="144"/>
    </row>
    <row r="58">
      <c r="I58" s="142"/>
      <c r="L58" s="144"/>
    </row>
    <row r="59">
      <c r="I59" s="142"/>
      <c r="L59" s="144"/>
    </row>
    <row r="60">
      <c r="I60" s="142"/>
      <c r="L60" s="144"/>
    </row>
    <row r="61">
      <c r="I61" s="142"/>
      <c r="L61" s="144"/>
    </row>
    <row r="62">
      <c r="I62" s="142"/>
      <c r="L62" s="144"/>
    </row>
    <row r="63">
      <c r="I63" s="142"/>
      <c r="L63" s="144"/>
    </row>
    <row r="64">
      <c r="I64" s="142"/>
      <c r="L64" s="144"/>
    </row>
    <row r="65">
      <c r="I65" s="142"/>
      <c r="L65" s="144"/>
    </row>
    <row r="66">
      <c r="I66" s="142"/>
      <c r="L66" s="144"/>
    </row>
    <row r="67">
      <c r="I67" s="142"/>
      <c r="L67" s="144"/>
    </row>
    <row r="68">
      <c r="I68" s="142"/>
      <c r="L68" s="144"/>
    </row>
    <row r="69">
      <c r="I69" s="142"/>
      <c r="L69" s="144"/>
    </row>
    <row r="70">
      <c r="I70" s="142"/>
      <c r="L70" s="144"/>
    </row>
    <row r="71">
      <c r="I71" s="142"/>
      <c r="L71" s="144"/>
    </row>
    <row r="72">
      <c r="I72" s="142"/>
      <c r="L72" s="144"/>
    </row>
    <row r="73">
      <c r="I73" s="142"/>
      <c r="L73" s="144"/>
    </row>
    <row r="74">
      <c r="I74" s="142"/>
      <c r="L74" s="144"/>
    </row>
    <row r="75">
      <c r="I75" s="142"/>
      <c r="L75" s="144"/>
    </row>
    <row r="76">
      <c r="I76" s="142"/>
      <c r="L76" s="144"/>
    </row>
    <row r="77">
      <c r="I77" s="142"/>
      <c r="L77" s="144"/>
    </row>
    <row r="78">
      <c r="I78" s="142"/>
      <c r="L78" s="144"/>
    </row>
    <row r="79">
      <c r="I79" s="142"/>
      <c r="L79" s="144"/>
    </row>
    <row r="80">
      <c r="I80" s="142"/>
      <c r="L80" s="144"/>
    </row>
    <row r="81">
      <c r="I81" s="142"/>
      <c r="L81" s="144"/>
    </row>
    <row r="82">
      <c r="I82" s="142"/>
      <c r="L82" s="144"/>
    </row>
    <row r="83">
      <c r="I83" s="142"/>
      <c r="L83" s="144"/>
    </row>
    <row r="84">
      <c r="I84" s="142"/>
      <c r="L84" s="144"/>
    </row>
    <row r="85">
      <c r="I85" s="142"/>
      <c r="L85" s="144"/>
    </row>
    <row r="86">
      <c r="I86" s="142"/>
      <c r="L86" s="144"/>
    </row>
    <row r="87">
      <c r="I87" s="142"/>
      <c r="L87" s="144"/>
    </row>
    <row r="88">
      <c r="I88" s="142"/>
      <c r="L88" s="144"/>
    </row>
    <row r="89">
      <c r="I89" s="142"/>
      <c r="L89" s="144"/>
    </row>
    <row r="90">
      <c r="I90" s="142"/>
      <c r="L90" s="144"/>
    </row>
    <row r="91">
      <c r="I91" s="142"/>
      <c r="L91" s="144"/>
    </row>
    <row r="92">
      <c r="I92" s="142"/>
      <c r="L92" s="144"/>
    </row>
    <row r="93">
      <c r="I93" s="142"/>
      <c r="L93" s="144"/>
    </row>
    <row r="94">
      <c r="I94" s="142"/>
      <c r="L94" s="144"/>
    </row>
    <row r="95">
      <c r="I95" s="142"/>
      <c r="L95" s="144"/>
    </row>
    <row r="96">
      <c r="I96" s="142"/>
      <c r="L96" s="144"/>
    </row>
    <row r="97">
      <c r="I97" s="142"/>
      <c r="L97" s="144"/>
    </row>
    <row r="98">
      <c r="I98" s="142"/>
      <c r="L98" s="144"/>
    </row>
    <row r="99">
      <c r="I99" s="142"/>
      <c r="L99" s="144"/>
    </row>
    <row r="100">
      <c r="I100" s="142"/>
      <c r="L100" s="144"/>
    </row>
    <row r="101">
      <c r="I101" s="142"/>
      <c r="L101" s="144"/>
    </row>
    <row r="102">
      <c r="I102" s="142"/>
      <c r="L102" s="144"/>
    </row>
    <row r="103">
      <c r="I103" s="142"/>
      <c r="L103" s="144"/>
    </row>
    <row r="104">
      <c r="I104" s="142"/>
      <c r="L104" s="144"/>
    </row>
    <row r="105">
      <c r="I105" s="142"/>
      <c r="L105" s="144"/>
    </row>
    <row r="106">
      <c r="I106" s="142"/>
      <c r="L106" s="144"/>
    </row>
    <row r="107">
      <c r="I107" s="142"/>
      <c r="L107" s="144"/>
    </row>
    <row r="108">
      <c r="I108" s="142"/>
      <c r="L108" s="144"/>
    </row>
    <row r="109">
      <c r="I109" s="142"/>
      <c r="L109" s="144"/>
    </row>
    <row r="110">
      <c r="I110" s="142"/>
      <c r="L110" s="144"/>
    </row>
    <row r="111">
      <c r="I111" s="142"/>
      <c r="L111" s="144"/>
    </row>
    <row r="112">
      <c r="I112" s="142"/>
      <c r="L112" s="144"/>
    </row>
    <row r="113">
      <c r="I113" s="142"/>
      <c r="L113" s="144"/>
    </row>
    <row r="114">
      <c r="I114" s="142"/>
      <c r="L114" s="144"/>
    </row>
    <row r="115">
      <c r="I115" s="142"/>
      <c r="L115" s="144"/>
    </row>
    <row r="116">
      <c r="I116" s="142"/>
      <c r="L116" s="144"/>
    </row>
    <row r="117">
      <c r="I117" s="142"/>
      <c r="L117" s="144"/>
    </row>
    <row r="118">
      <c r="I118" s="142"/>
      <c r="L118" s="144"/>
    </row>
    <row r="119">
      <c r="I119" s="142"/>
      <c r="L119" s="144"/>
    </row>
    <row r="120">
      <c r="I120" s="142"/>
      <c r="L120" s="144"/>
    </row>
    <row r="121">
      <c r="I121" s="142"/>
      <c r="L121" s="144"/>
    </row>
    <row r="122">
      <c r="I122" s="142"/>
      <c r="L122" s="144"/>
    </row>
    <row r="123">
      <c r="I123" s="142"/>
      <c r="L123" s="144"/>
    </row>
    <row r="124">
      <c r="I124" s="142"/>
      <c r="L124" s="144"/>
    </row>
    <row r="125">
      <c r="I125" s="142"/>
      <c r="L125" s="144"/>
    </row>
    <row r="126">
      <c r="I126" s="142"/>
      <c r="L126" s="144"/>
    </row>
    <row r="127">
      <c r="I127" s="142"/>
      <c r="L127" s="144"/>
    </row>
    <row r="128">
      <c r="I128" s="142"/>
      <c r="L128" s="144"/>
    </row>
    <row r="129">
      <c r="I129" s="142"/>
      <c r="L129" s="144"/>
    </row>
    <row r="130">
      <c r="I130" s="142"/>
      <c r="L130" s="144"/>
    </row>
    <row r="131">
      <c r="I131" s="142"/>
      <c r="L131" s="144"/>
    </row>
    <row r="132">
      <c r="I132" s="142"/>
      <c r="L132" s="144"/>
    </row>
    <row r="133">
      <c r="I133" s="142"/>
      <c r="L133" s="144"/>
    </row>
    <row r="134">
      <c r="I134" s="142"/>
      <c r="L134" s="144"/>
    </row>
    <row r="135">
      <c r="I135" s="142"/>
      <c r="L135" s="144"/>
    </row>
    <row r="136">
      <c r="I136" s="142"/>
      <c r="L136" s="144"/>
    </row>
    <row r="137">
      <c r="I137" s="142"/>
      <c r="L137" s="144"/>
    </row>
    <row r="138">
      <c r="I138" s="142"/>
      <c r="L138" s="144"/>
    </row>
    <row r="139">
      <c r="I139" s="142"/>
      <c r="L139" s="144"/>
    </row>
    <row r="140">
      <c r="I140" s="142"/>
      <c r="L140" s="144"/>
    </row>
    <row r="141">
      <c r="I141" s="142"/>
      <c r="L141" s="144"/>
    </row>
    <row r="142">
      <c r="I142" s="142"/>
      <c r="L142" s="144"/>
    </row>
    <row r="143">
      <c r="I143" s="142"/>
      <c r="L143" s="144"/>
    </row>
    <row r="144">
      <c r="I144" s="142"/>
      <c r="L144" s="144"/>
    </row>
    <row r="145">
      <c r="I145" s="142"/>
      <c r="L145" s="144"/>
    </row>
    <row r="146">
      <c r="I146" s="142"/>
      <c r="L146" s="144"/>
    </row>
    <row r="147">
      <c r="I147" s="142"/>
      <c r="L147" s="144"/>
    </row>
    <row r="148">
      <c r="I148" s="142"/>
      <c r="L148" s="144"/>
    </row>
    <row r="149">
      <c r="I149" s="142"/>
      <c r="L149" s="144"/>
    </row>
    <row r="150">
      <c r="I150" s="142"/>
      <c r="L150" s="144"/>
    </row>
    <row r="151">
      <c r="I151" s="142"/>
      <c r="L151" s="144"/>
    </row>
    <row r="152">
      <c r="I152" s="142"/>
      <c r="L152" s="144"/>
    </row>
    <row r="153">
      <c r="I153" s="142"/>
      <c r="L153" s="144"/>
    </row>
    <row r="154">
      <c r="I154" s="142"/>
      <c r="L154" s="144"/>
    </row>
    <row r="155">
      <c r="I155" s="142"/>
      <c r="L155" s="144"/>
    </row>
    <row r="156">
      <c r="I156" s="142"/>
      <c r="L156" s="144"/>
    </row>
    <row r="157">
      <c r="I157" s="142"/>
      <c r="L157" s="144"/>
    </row>
    <row r="158">
      <c r="I158" s="142"/>
      <c r="L158" s="144"/>
    </row>
    <row r="159">
      <c r="I159" s="142"/>
      <c r="L159" s="144"/>
    </row>
    <row r="160">
      <c r="I160" s="142"/>
      <c r="L160" s="144"/>
    </row>
    <row r="161">
      <c r="I161" s="142"/>
      <c r="L161" s="144"/>
    </row>
    <row r="162">
      <c r="I162" s="142"/>
      <c r="L162" s="144"/>
    </row>
    <row r="163">
      <c r="I163" s="142"/>
      <c r="L163" s="144"/>
    </row>
    <row r="164">
      <c r="I164" s="142"/>
      <c r="L164" s="144"/>
    </row>
    <row r="165">
      <c r="I165" s="142"/>
      <c r="L165" s="144"/>
    </row>
    <row r="166">
      <c r="I166" s="142"/>
      <c r="L166" s="144"/>
    </row>
    <row r="167">
      <c r="I167" s="142"/>
      <c r="L167" s="144"/>
    </row>
    <row r="168">
      <c r="I168" s="142"/>
      <c r="L168" s="144"/>
    </row>
    <row r="169">
      <c r="I169" s="142"/>
      <c r="L169" s="144"/>
    </row>
    <row r="170">
      <c r="I170" s="142"/>
      <c r="L170" s="144"/>
    </row>
    <row r="171">
      <c r="I171" s="142"/>
      <c r="L171" s="144"/>
    </row>
    <row r="172">
      <c r="I172" s="142"/>
      <c r="L172" s="144"/>
    </row>
    <row r="173">
      <c r="I173" s="142"/>
      <c r="L173" s="144"/>
    </row>
    <row r="174">
      <c r="I174" s="142"/>
      <c r="L174" s="144"/>
    </row>
    <row r="175">
      <c r="I175" s="142"/>
      <c r="L175" s="144"/>
    </row>
    <row r="176">
      <c r="I176" s="142"/>
      <c r="L176" s="144"/>
    </row>
    <row r="177">
      <c r="I177" s="142"/>
      <c r="L177" s="144"/>
    </row>
    <row r="178">
      <c r="I178" s="142"/>
      <c r="L178" s="144"/>
    </row>
    <row r="179">
      <c r="I179" s="142"/>
      <c r="L179" s="144"/>
    </row>
    <row r="180">
      <c r="I180" s="142"/>
      <c r="L180" s="144"/>
    </row>
    <row r="181">
      <c r="I181" s="142"/>
      <c r="L181" s="144"/>
    </row>
    <row r="182">
      <c r="I182" s="142"/>
      <c r="L182" s="144"/>
    </row>
    <row r="183">
      <c r="I183" s="142"/>
      <c r="L183" s="144"/>
    </row>
    <row r="184">
      <c r="I184" s="142"/>
      <c r="L184" s="144"/>
    </row>
    <row r="185">
      <c r="I185" s="142"/>
      <c r="L185" s="144"/>
    </row>
    <row r="186">
      <c r="I186" s="142"/>
      <c r="L186" s="144"/>
    </row>
    <row r="187">
      <c r="I187" s="142"/>
      <c r="L187" s="144"/>
    </row>
    <row r="188">
      <c r="I188" s="142"/>
      <c r="L188" s="144"/>
    </row>
    <row r="189">
      <c r="I189" s="142"/>
      <c r="L189" s="144"/>
    </row>
    <row r="190">
      <c r="I190" s="142"/>
      <c r="L190" s="144"/>
    </row>
    <row r="191">
      <c r="I191" s="142"/>
      <c r="L191" s="144"/>
    </row>
    <row r="192">
      <c r="I192" s="142"/>
      <c r="L192" s="144"/>
    </row>
    <row r="193">
      <c r="I193" s="142"/>
      <c r="L193" s="144"/>
    </row>
    <row r="194">
      <c r="I194" s="142"/>
      <c r="L194" s="144"/>
    </row>
    <row r="195">
      <c r="I195" s="142"/>
      <c r="L195" s="144"/>
    </row>
    <row r="196">
      <c r="I196" s="142"/>
      <c r="L196" s="144"/>
    </row>
    <row r="197">
      <c r="I197" s="142"/>
      <c r="L197" s="144"/>
    </row>
    <row r="198">
      <c r="I198" s="142"/>
      <c r="L198" s="144"/>
    </row>
    <row r="199">
      <c r="I199" s="142"/>
      <c r="L199" s="144"/>
    </row>
    <row r="200">
      <c r="I200" s="142"/>
      <c r="L200" s="144"/>
    </row>
    <row r="201">
      <c r="I201" s="142"/>
      <c r="L201" s="144"/>
    </row>
    <row r="202">
      <c r="I202" s="142"/>
      <c r="L202" s="144"/>
    </row>
    <row r="203">
      <c r="I203" s="142"/>
      <c r="L203" s="144"/>
    </row>
    <row r="204">
      <c r="I204" s="142"/>
      <c r="L204" s="144"/>
    </row>
    <row r="205">
      <c r="I205" s="142"/>
      <c r="L205" s="144"/>
    </row>
    <row r="206">
      <c r="I206" s="142"/>
      <c r="L206" s="144"/>
    </row>
    <row r="207">
      <c r="I207" s="142"/>
      <c r="L207" s="144"/>
    </row>
    <row r="208">
      <c r="I208" s="142"/>
      <c r="L208" s="144"/>
    </row>
    <row r="209">
      <c r="I209" s="142"/>
      <c r="L209" s="144"/>
    </row>
    <row r="210">
      <c r="I210" s="142"/>
      <c r="L210" s="144"/>
    </row>
    <row r="211">
      <c r="I211" s="142"/>
      <c r="L211" s="144"/>
    </row>
    <row r="212">
      <c r="I212" s="142"/>
      <c r="L212" s="144"/>
    </row>
    <row r="213">
      <c r="I213" s="142"/>
      <c r="L213" s="144"/>
    </row>
    <row r="214">
      <c r="I214" s="142"/>
      <c r="L214" s="144"/>
    </row>
    <row r="215">
      <c r="I215" s="142"/>
      <c r="L215" s="144"/>
    </row>
    <row r="216">
      <c r="I216" s="142"/>
      <c r="L216" s="144"/>
    </row>
    <row r="217">
      <c r="I217" s="142"/>
      <c r="L217" s="144"/>
    </row>
    <row r="218">
      <c r="I218" s="142"/>
      <c r="L218" s="144"/>
    </row>
    <row r="219">
      <c r="I219" s="142"/>
      <c r="L219" s="144"/>
    </row>
    <row r="220">
      <c r="I220" s="142"/>
      <c r="L220" s="144"/>
    </row>
    <row r="221">
      <c r="I221" s="142"/>
      <c r="L221" s="144"/>
    </row>
    <row r="222">
      <c r="I222" s="142"/>
      <c r="L222" s="144"/>
    </row>
    <row r="223">
      <c r="I223" s="142"/>
      <c r="L223" s="144"/>
    </row>
    <row r="224">
      <c r="I224" s="142"/>
      <c r="L224" s="144"/>
    </row>
    <row r="225">
      <c r="I225" s="142"/>
      <c r="L225" s="144"/>
    </row>
    <row r="226">
      <c r="I226" s="142"/>
      <c r="L226" s="144"/>
    </row>
    <row r="227">
      <c r="I227" s="142"/>
      <c r="L227" s="144"/>
    </row>
    <row r="228">
      <c r="I228" s="142"/>
      <c r="L228" s="144"/>
    </row>
    <row r="229">
      <c r="I229" s="142"/>
      <c r="L229" s="144"/>
    </row>
    <row r="230">
      <c r="I230" s="142"/>
      <c r="L230" s="144"/>
    </row>
    <row r="231">
      <c r="I231" s="142"/>
      <c r="L231" s="144"/>
    </row>
    <row r="232">
      <c r="I232" s="142"/>
      <c r="L232" s="144"/>
    </row>
    <row r="233">
      <c r="I233" s="142"/>
      <c r="L233" s="144"/>
    </row>
    <row r="234">
      <c r="I234" s="142"/>
      <c r="L234" s="144"/>
    </row>
    <row r="235">
      <c r="I235" s="142"/>
      <c r="L235" s="144"/>
    </row>
    <row r="236">
      <c r="I236" s="142"/>
      <c r="L236" s="144"/>
    </row>
    <row r="237">
      <c r="I237" s="142"/>
      <c r="L237" s="144"/>
    </row>
    <row r="238">
      <c r="I238" s="142"/>
      <c r="L238" s="144"/>
    </row>
    <row r="239">
      <c r="I239" s="142"/>
      <c r="L239" s="144"/>
    </row>
    <row r="240">
      <c r="I240" s="142"/>
      <c r="L240" s="144"/>
    </row>
    <row r="241">
      <c r="I241" s="142"/>
      <c r="L241" s="144"/>
    </row>
    <row r="242">
      <c r="I242" s="142"/>
      <c r="L242" s="144"/>
    </row>
    <row r="243">
      <c r="I243" s="142"/>
      <c r="L243" s="144"/>
    </row>
    <row r="244">
      <c r="I244" s="142"/>
      <c r="L244" s="144"/>
    </row>
    <row r="245">
      <c r="I245" s="142"/>
      <c r="L245" s="144"/>
    </row>
    <row r="246">
      <c r="I246" s="142"/>
      <c r="L246" s="144"/>
    </row>
    <row r="247">
      <c r="I247" s="142"/>
      <c r="L247" s="144"/>
    </row>
    <row r="248">
      <c r="I248" s="142"/>
      <c r="L248" s="144"/>
    </row>
    <row r="249">
      <c r="I249" s="142"/>
      <c r="L249" s="144"/>
    </row>
    <row r="250">
      <c r="I250" s="142"/>
      <c r="L250" s="144"/>
    </row>
    <row r="251">
      <c r="I251" s="142"/>
      <c r="L251" s="144"/>
    </row>
    <row r="252">
      <c r="I252" s="142"/>
      <c r="L252" s="144"/>
    </row>
    <row r="253">
      <c r="I253" s="142"/>
      <c r="L253" s="144"/>
    </row>
    <row r="254">
      <c r="I254" s="142"/>
      <c r="L254" s="144"/>
    </row>
    <row r="255">
      <c r="I255" s="142"/>
      <c r="L255" s="144"/>
    </row>
    <row r="256">
      <c r="I256" s="142"/>
      <c r="L256" s="144"/>
    </row>
    <row r="257">
      <c r="I257" s="142"/>
      <c r="L257" s="144"/>
    </row>
    <row r="258">
      <c r="I258" s="142"/>
      <c r="L258" s="144"/>
    </row>
    <row r="259">
      <c r="I259" s="142"/>
      <c r="L259" s="144"/>
    </row>
    <row r="260">
      <c r="I260" s="142"/>
      <c r="L260" s="144"/>
    </row>
    <row r="261">
      <c r="I261" s="142"/>
      <c r="L261" s="144"/>
    </row>
    <row r="262">
      <c r="I262" s="142"/>
      <c r="L262" s="144"/>
    </row>
    <row r="263">
      <c r="I263" s="142"/>
      <c r="L263" s="144"/>
    </row>
    <row r="264">
      <c r="I264" s="142"/>
      <c r="L264" s="144"/>
    </row>
    <row r="265">
      <c r="I265" s="142"/>
      <c r="L265" s="144"/>
    </row>
    <row r="266">
      <c r="I266" s="142"/>
      <c r="L266" s="144"/>
    </row>
    <row r="267">
      <c r="I267" s="142"/>
      <c r="L267" s="144"/>
    </row>
    <row r="268">
      <c r="I268" s="142"/>
      <c r="L268" s="144"/>
    </row>
    <row r="269">
      <c r="I269" s="142"/>
      <c r="L269" s="144"/>
    </row>
    <row r="270">
      <c r="I270" s="142"/>
      <c r="L270" s="144"/>
    </row>
    <row r="271">
      <c r="I271" s="142"/>
      <c r="L271" s="144"/>
    </row>
    <row r="272">
      <c r="I272" s="142"/>
      <c r="L272" s="144"/>
    </row>
    <row r="273">
      <c r="I273" s="142"/>
      <c r="L273" s="144"/>
    </row>
    <row r="274">
      <c r="I274" s="142"/>
      <c r="L274" s="144"/>
    </row>
    <row r="275">
      <c r="I275" s="142"/>
      <c r="L275" s="144"/>
    </row>
    <row r="276">
      <c r="I276" s="142"/>
      <c r="L276" s="144"/>
    </row>
    <row r="277">
      <c r="I277" s="142"/>
      <c r="L277" s="144"/>
    </row>
    <row r="278">
      <c r="I278" s="142"/>
      <c r="L278" s="144"/>
    </row>
    <row r="279">
      <c r="I279" s="142"/>
      <c r="L279" s="144"/>
    </row>
    <row r="280">
      <c r="I280" s="142"/>
      <c r="L280" s="144"/>
    </row>
    <row r="281">
      <c r="I281" s="142"/>
      <c r="L281" s="144"/>
    </row>
    <row r="282">
      <c r="I282" s="142"/>
      <c r="L282" s="144"/>
    </row>
    <row r="283">
      <c r="I283" s="142"/>
      <c r="L283" s="144"/>
    </row>
    <row r="284">
      <c r="I284" s="142"/>
      <c r="L284" s="144"/>
    </row>
    <row r="285">
      <c r="I285" s="142"/>
      <c r="L285" s="144"/>
    </row>
    <row r="286">
      <c r="I286" s="142"/>
      <c r="L286" s="144"/>
    </row>
    <row r="287">
      <c r="I287" s="142"/>
      <c r="L287" s="144"/>
    </row>
    <row r="288">
      <c r="I288" s="142"/>
      <c r="L288" s="144"/>
    </row>
    <row r="289">
      <c r="I289" s="142"/>
      <c r="L289" s="144"/>
    </row>
    <row r="290">
      <c r="I290" s="142"/>
      <c r="L290" s="144"/>
    </row>
    <row r="291">
      <c r="I291" s="142"/>
      <c r="L291" s="144"/>
    </row>
    <row r="292">
      <c r="I292" s="142"/>
      <c r="L292" s="144"/>
    </row>
    <row r="293">
      <c r="I293" s="142"/>
      <c r="L293" s="144"/>
    </row>
    <row r="294">
      <c r="I294" s="142"/>
      <c r="L294" s="144"/>
    </row>
    <row r="295">
      <c r="I295" s="142"/>
      <c r="L295" s="144"/>
    </row>
    <row r="296">
      <c r="I296" s="142"/>
      <c r="L296" s="144"/>
    </row>
    <row r="297">
      <c r="I297" s="142"/>
      <c r="L297" s="144"/>
    </row>
    <row r="298">
      <c r="I298" s="142"/>
      <c r="L298" s="144"/>
    </row>
    <row r="299">
      <c r="I299" s="142"/>
      <c r="L299" s="144"/>
    </row>
    <row r="300">
      <c r="I300" s="142"/>
      <c r="L300" s="144"/>
    </row>
    <row r="301">
      <c r="I301" s="142"/>
      <c r="L301" s="144"/>
    </row>
    <row r="302">
      <c r="I302" s="142"/>
      <c r="L302" s="144"/>
    </row>
    <row r="303">
      <c r="I303" s="142"/>
      <c r="L303" s="144"/>
    </row>
    <row r="304">
      <c r="I304" s="142"/>
      <c r="L304" s="144"/>
    </row>
    <row r="305">
      <c r="I305" s="142"/>
      <c r="L305" s="144"/>
    </row>
    <row r="306">
      <c r="I306" s="142"/>
      <c r="L306" s="144"/>
    </row>
    <row r="307">
      <c r="I307" s="142"/>
      <c r="L307" s="144"/>
    </row>
    <row r="308">
      <c r="I308" s="142"/>
      <c r="L308" s="144"/>
    </row>
    <row r="309">
      <c r="I309" s="142"/>
      <c r="L309" s="144"/>
    </row>
    <row r="310">
      <c r="I310" s="142"/>
      <c r="L310" s="144"/>
    </row>
    <row r="311">
      <c r="I311" s="142"/>
      <c r="L311" s="144"/>
    </row>
    <row r="312">
      <c r="I312" s="142"/>
      <c r="L312" s="144"/>
    </row>
    <row r="313">
      <c r="I313" s="142"/>
      <c r="L313" s="144"/>
    </row>
    <row r="314">
      <c r="I314" s="142"/>
      <c r="L314" s="144"/>
    </row>
    <row r="315">
      <c r="I315" s="142"/>
      <c r="L315" s="144"/>
    </row>
    <row r="316">
      <c r="I316" s="142"/>
      <c r="L316" s="144"/>
    </row>
    <row r="317">
      <c r="I317" s="142"/>
      <c r="L317" s="144"/>
    </row>
    <row r="318">
      <c r="I318" s="142"/>
      <c r="L318" s="144"/>
    </row>
    <row r="319">
      <c r="I319" s="142"/>
      <c r="L319" s="144"/>
    </row>
    <row r="320">
      <c r="I320" s="142"/>
      <c r="L320" s="144"/>
    </row>
    <row r="321">
      <c r="I321" s="142"/>
      <c r="L321" s="144"/>
    </row>
    <row r="322">
      <c r="I322" s="142"/>
      <c r="L322" s="144"/>
    </row>
    <row r="323">
      <c r="I323" s="142"/>
      <c r="L323" s="144"/>
    </row>
    <row r="324">
      <c r="I324" s="142"/>
      <c r="L324" s="144"/>
    </row>
    <row r="325">
      <c r="I325" s="142"/>
      <c r="L325" s="144"/>
    </row>
    <row r="326">
      <c r="I326" s="142"/>
      <c r="L326" s="144"/>
    </row>
    <row r="327">
      <c r="I327" s="142"/>
      <c r="L327" s="144"/>
    </row>
    <row r="328">
      <c r="I328" s="142"/>
      <c r="L328" s="144"/>
    </row>
    <row r="329">
      <c r="I329" s="142"/>
      <c r="L329" s="144"/>
    </row>
    <row r="330">
      <c r="I330" s="142"/>
      <c r="L330" s="144"/>
    </row>
    <row r="331">
      <c r="I331" s="142"/>
      <c r="L331" s="144"/>
    </row>
    <row r="332">
      <c r="I332" s="142"/>
      <c r="L332" s="144"/>
    </row>
    <row r="333">
      <c r="I333" s="142"/>
      <c r="L333" s="144"/>
    </row>
    <row r="334">
      <c r="I334" s="142"/>
      <c r="L334" s="144"/>
    </row>
    <row r="335">
      <c r="I335" s="142"/>
      <c r="L335" s="144"/>
    </row>
    <row r="336">
      <c r="I336" s="142"/>
      <c r="L336" s="144"/>
    </row>
    <row r="337">
      <c r="I337" s="142"/>
      <c r="L337" s="144"/>
    </row>
    <row r="338">
      <c r="I338" s="142"/>
      <c r="L338" s="144"/>
    </row>
    <row r="339">
      <c r="I339" s="142"/>
      <c r="L339" s="144"/>
    </row>
    <row r="340">
      <c r="I340" s="142"/>
      <c r="L340" s="144"/>
    </row>
    <row r="341">
      <c r="I341" s="142"/>
      <c r="L341" s="144"/>
    </row>
    <row r="342">
      <c r="I342" s="142"/>
      <c r="L342" s="144"/>
    </row>
    <row r="343">
      <c r="I343" s="142"/>
      <c r="L343" s="144"/>
    </row>
    <row r="344">
      <c r="I344" s="142"/>
      <c r="L344" s="144"/>
    </row>
    <row r="345">
      <c r="I345" s="142"/>
      <c r="L345" s="144"/>
    </row>
    <row r="346">
      <c r="I346" s="142"/>
      <c r="L346" s="144"/>
    </row>
    <row r="347">
      <c r="I347" s="142"/>
      <c r="L347" s="144"/>
    </row>
    <row r="348">
      <c r="I348" s="142"/>
      <c r="L348" s="144"/>
    </row>
    <row r="349">
      <c r="I349" s="142"/>
      <c r="L349" s="144"/>
    </row>
    <row r="350">
      <c r="I350" s="142"/>
      <c r="L350" s="144"/>
    </row>
    <row r="351">
      <c r="I351" s="142"/>
      <c r="L351" s="144"/>
    </row>
    <row r="352">
      <c r="I352" s="142"/>
      <c r="L352" s="144"/>
    </row>
    <row r="353">
      <c r="I353" s="142"/>
      <c r="L353" s="144"/>
    </row>
    <row r="354">
      <c r="I354" s="142"/>
      <c r="L354" s="144"/>
    </row>
    <row r="355">
      <c r="I355" s="142"/>
      <c r="L355" s="144"/>
    </row>
    <row r="356">
      <c r="I356" s="142"/>
      <c r="L356" s="144"/>
    </row>
    <row r="357">
      <c r="I357" s="142"/>
      <c r="L357" s="144"/>
    </row>
    <row r="358">
      <c r="I358" s="142"/>
      <c r="L358" s="144"/>
    </row>
    <row r="359">
      <c r="I359" s="142"/>
      <c r="L359" s="144"/>
    </row>
    <row r="360">
      <c r="I360" s="142"/>
      <c r="L360" s="144"/>
    </row>
    <row r="361">
      <c r="I361" s="142"/>
      <c r="L361" s="144"/>
    </row>
    <row r="362">
      <c r="I362" s="142"/>
      <c r="L362" s="144"/>
    </row>
    <row r="363">
      <c r="I363" s="142"/>
      <c r="L363" s="144"/>
    </row>
    <row r="364">
      <c r="I364" s="142"/>
      <c r="L364" s="144"/>
    </row>
    <row r="365">
      <c r="I365" s="142"/>
      <c r="L365" s="144"/>
    </row>
    <row r="366">
      <c r="I366" s="142"/>
      <c r="L366" s="144"/>
    </row>
    <row r="367">
      <c r="I367" s="142"/>
      <c r="L367" s="144"/>
    </row>
    <row r="368">
      <c r="I368" s="142"/>
      <c r="L368" s="144"/>
    </row>
    <row r="369">
      <c r="I369" s="142"/>
      <c r="L369" s="144"/>
    </row>
    <row r="370">
      <c r="I370" s="142"/>
      <c r="L370" s="144"/>
    </row>
    <row r="371">
      <c r="I371" s="142"/>
      <c r="L371" s="144"/>
    </row>
    <row r="372">
      <c r="I372" s="142"/>
      <c r="L372" s="144"/>
    </row>
    <row r="373">
      <c r="I373" s="142"/>
      <c r="L373" s="144"/>
    </row>
    <row r="374">
      <c r="I374" s="142"/>
      <c r="L374" s="144"/>
    </row>
    <row r="375">
      <c r="I375" s="142"/>
      <c r="L375" s="144"/>
    </row>
    <row r="376">
      <c r="I376" s="142"/>
      <c r="L376" s="144"/>
    </row>
    <row r="377">
      <c r="I377" s="142"/>
      <c r="L377" s="144"/>
    </row>
    <row r="378">
      <c r="I378" s="142"/>
      <c r="L378" s="144"/>
    </row>
    <row r="379">
      <c r="I379" s="142"/>
      <c r="L379" s="144"/>
    </row>
    <row r="380">
      <c r="I380" s="142"/>
      <c r="L380" s="144"/>
    </row>
    <row r="381">
      <c r="I381" s="142"/>
      <c r="L381" s="144"/>
    </row>
    <row r="382">
      <c r="I382" s="142"/>
      <c r="L382" s="144"/>
    </row>
    <row r="383">
      <c r="I383" s="142"/>
      <c r="L383" s="144"/>
    </row>
    <row r="384">
      <c r="I384" s="142"/>
      <c r="L384" s="144"/>
    </row>
    <row r="385">
      <c r="I385" s="142"/>
      <c r="L385" s="144"/>
    </row>
    <row r="386">
      <c r="I386" s="142"/>
      <c r="L386" s="144"/>
    </row>
    <row r="387">
      <c r="I387" s="142"/>
      <c r="L387" s="144"/>
    </row>
    <row r="388">
      <c r="I388" s="142"/>
      <c r="L388" s="144"/>
    </row>
    <row r="389">
      <c r="I389" s="142"/>
      <c r="L389" s="144"/>
    </row>
    <row r="390">
      <c r="I390" s="142"/>
      <c r="L390" s="144"/>
    </row>
    <row r="391">
      <c r="I391" s="142"/>
      <c r="L391" s="144"/>
    </row>
    <row r="392">
      <c r="I392" s="142"/>
      <c r="L392" s="144"/>
    </row>
    <row r="393">
      <c r="I393" s="142"/>
      <c r="L393" s="144"/>
    </row>
    <row r="394">
      <c r="I394" s="142"/>
      <c r="L394" s="144"/>
    </row>
    <row r="395">
      <c r="I395" s="142"/>
      <c r="L395" s="144"/>
    </row>
    <row r="396">
      <c r="I396" s="142"/>
      <c r="L396" s="144"/>
    </row>
    <row r="397">
      <c r="I397" s="142"/>
      <c r="L397" s="144"/>
    </row>
    <row r="398">
      <c r="I398" s="142"/>
      <c r="L398" s="144"/>
    </row>
    <row r="399">
      <c r="I399" s="142"/>
      <c r="L399" s="144"/>
    </row>
    <row r="400">
      <c r="I400" s="142"/>
      <c r="L400" s="144"/>
    </row>
    <row r="401">
      <c r="I401" s="142"/>
      <c r="L401" s="144"/>
    </row>
    <row r="402">
      <c r="I402" s="142"/>
      <c r="L402" s="144"/>
    </row>
    <row r="403">
      <c r="I403" s="142"/>
      <c r="L403" s="144"/>
    </row>
    <row r="404">
      <c r="I404" s="142"/>
      <c r="L404" s="144"/>
    </row>
    <row r="405">
      <c r="I405" s="142"/>
      <c r="L405" s="144"/>
    </row>
    <row r="406">
      <c r="I406" s="142"/>
      <c r="L406" s="144"/>
    </row>
    <row r="407">
      <c r="I407" s="142"/>
      <c r="L407" s="144"/>
    </row>
    <row r="408">
      <c r="I408" s="142"/>
      <c r="L408" s="144"/>
    </row>
    <row r="409">
      <c r="I409" s="142"/>
      <c r="L409" s="144"/>
    </row>
    <row r="410">
      <c r="I410" s="142"/>
      <c r="L410" s="144"/>
    </row>
    <row r="411">
      <c r="I411" s="142"/>
      <c r="L411" s="144"/>
    </row>
    <row r="412">
      <c r="I412" s="142"/>
      <c r="L412" s="144"/>
    </row>
    <row r="413">
      <c r="I413" s="142"/>
      <c r="L413" s="144"/>
    </row>
    <row r="414">
      <c r="I414" s="142"/>
      <c r="L414" s="144"/>
    </row>
    <row r="415">
      <c r="I415" s="142"/>
      <c r="L415" s="144"/>
    </row>
    <row r="416">
      <c r="I416" s="142"/>
      <c r="L416" s="144"/>
    </row>
    <row r="417">
      <c r="I417" s="142"/>
      <c r="L417" s="144"/>
    </row>
    <row r="418">
      <c r="I418" s="142"/>
      <c r="L418" s="144"/>
    </row>
    <row r="419">
      <c r="I419" s="142"/>
      <c r="L419" s="144"/>
    </row>
    <row r="420">
      <c r="I420" s="142"/>
      <c r="L420" s="144"/>
    </row>
    <row r="421">
      <c r="I421" s="142"/>
      <c r="L421" s="144"/>
    </row>
    <row r="422">
      <c r="I422" s="142"/>
      <c r="L422" s="144"/>
    </row>
    <row r="423">
      <c r="I423" s="142"/>
      <c r="L423" s="144"/>
    </row>
    <row r="424">
      <c r="I424" s="142"/>
      <c r="L424" s="144"/>
    </row>
    <row r="425">
      <c r="I425" s="142"/>
      <c r="L425" s="144"/>
    </row>
    <row r="426">
      <c r="I426" s="142"/>
      <c r="L426" s="144"/>
    </row>
    <row r="427">
      <c r="I427" s="142"/>
      <c r="L427" s="144"/>
    </row>
    <row r="428">
      <c r="I428" s="142"/>
      <c r="L428" s="144"/>
    </row>
    <row r="429">
      <c r="I429" s="142"/>
      <c r="L429" s="144"/>
    </row>
    <row r="430">
      <c r="I430" s="142"/>
      <c r="L430" s="144"/>
    </row>
    <row r="431">
      <c r="I431" s="142"/>
      <c r="L431" s="144"/>
    </row>
    <row r="432">
      <c r="I432" s="142"/>
      <c r="L432" s="144"/>
    </row>
    <row r="433">
      <c r="I433" s="142"/>
      <c r="L433" s="144"/>
    </row>
    <row r="434">
      <c r="I434" s="142"/>
      <c r="L434" s="144"/>
    </row>
    <row r="435">
      <c r="I435" s="142"/>
      <c r="L435" s="144"/>
    </row>
    <row r="436">
      <c r="I436" s="142"/>
      <c r="L436" s="144"/>
    </row>
    <row r="437">
      <c r="I437" s="142"/>
      <c r="L437" s="144"/>
    </row>
    <row r="438">
      <c r="I438" s="142"/>
      <c r="L438" s="144"/>
    </row>
    <row r="439">
      <c r="I439" s="142"/>
      <c r="L439" s="144"/>
    </row>
    <row r="440">
      <c r="I440" s="142"/>
      <c r="L440" s="144"/>
    </row>
    <row r="441">
      <c r="I441" s="142"/>
      <c r="L441" s="144"/>
    </row>
    <row r="442">
      <c r="I442" s="142"/>
      <c r="L442" s="144"/>
    </row>
    <row r="443">
      <c r="I443" s="142"/>
      <c r="L443" s="144"/>
    </row>
    <row r="444">
      <c r="I444" s="142"/>
      <c r="L444" s="144"/>
    </row>
    <row r="445">
      <c r="I445" s="142"/>
      <c r="L445" s="144"/>
    </row>
    <row r="446">
      <c r="I446" s="142"/>
      <c r="L446" s="144"/>
    </row>
    <row r="447">
      <c r="I447" s="142"/>
      <c r="L447" s="144"/>
    </row>
    <row r="448">
      <c r="I448" s="142"/>
      <c r="L448" s="144"/>
    </row>
    <row r="449">
      <c r="I449" s="142"/>
      <c r="L449" s="144"/>
    </row>
    <row r="450">
      <c r="I450" s="142"/>
      <c r="L450" s="144"/>
    </row>
    <row r="451">
      <c r="I451" s="142"/>
      <c r="L451" s="144"/>
    </row>
    <row r="452">
      <c r="I452" s="142"/>
      <c r="L452" s="144"/>
    </row>
    <row r="453">
      <c r="I453" s="142"/>
      <c r="L453" s="144"/>
    </row>
    <row r="454">
      <c r="I454" s="142"/>
      <c r="L454" s="144"/>
    </row>
    <row r="455">
      <c r="I455" s="142"/>
      <c r="L455" s="144"/>
    </row>
    <row r="456">
      <c r="I456" s="142"/>
      <c r="L456" s="144"/>
    </row>
    <row r="457">
      <c r="I457" s="142"/>
      <c r="L457" s="144"/>
    </row>
    <row r="458">
      <c r="I458" s="142"/>
      <c r="L458" s="144"/>
    </row>
    <row r="459">
      <c r="I459" s="142"/>
      <c r="L459" s="144"/>
    </row>
    <row r="460">
      <c r="I460" s="142"/>
      <c r="L460" s="144"/>
    </row>
    <row r="461">
      <c r="I461" s="142"/>
      <c r="L461" s="144"/>
    </row>
    <row r="462">
      <c r="I462" s="142"/>
      <c r="L462" s="144"/>
    </row>
    <row r="463">
      <c r="I463" s="142"/>
      <c r="L463" s="144"/>
    </row>
    <row r="464">
      <c r="I464" s="142"/>
      <c r="L464" s="144"/>
    </row>
    <row r="465">
      <c r="I465" s="142"/>
      <c r="L465" s="144"/>
    </row>
    <row r="466">
      <c r="I466" s="142"/>
      <c r="L466" s="144"/>
    </row>
    <row r="467">
      <c r="I467" s="142"/>
      <c r="L467" s="144"/>
    </row>
    <row r="468">
      <c r="I468" s="142"/>
      <c r="L468" s="144"/>
    </row>
    <row r="469">
      <c r="I469" s="142"/>
      <c r="L469" s="144"/>
    </row>
    <row r="470">
      <c r="I470" s="142"/>
      <c r="L470" s="144"/>
    </row>
    <row r="471">
      <c r="I471" s="142"/>
      <c r="L471" s="144"/>
    </row>
    <row r="472">
      <c r="I472" s="142"/>
      <c r="L472" s="144"/>
    </row>
    <row r="473">
      <c r="I473" s="142"/>
      <c r="L473" s="144"/>
    </row>
    <row r="474">
      <c r="I474" s="142"/>
      <c r="L474" s="144"/>
    </row>
    <row r="475">
      <c r="I475" s="142"/>
      <c r="L475" s="144"/>
    </row>
    <row r="476">
      <c r="I476" s="142"/>
      <c r="L476" s="144"/>
    </row>
    <row r="477">
      <c r="I477" s="142"/>
      <c r="L477" s="144"/>
    </row>
    <row r="478">
      <c r="I478" s="142"/>
      <c r="L478" s="144"/>
    </row>
    <row r="479">
      <c r="I479" s="142"/>
      <c r="L479" s="144"/>
    </row>
    <row r="480">
      <c r="I480" s="142"/>
      <c r="L480" s="144"/>
    </row>
    <row r="481">
      <c r="I481" s="142"/>
      <c r="L481" s="144"/>
    </row>
    <row r="482">
      <c r="I482" s="142"/>
      <c r="L482" s="144"/>
    </row>
    <row r="483">
      <c r="I483" s="142"/>
      <c r="L483" s="144"/>
    </row>
    <row r="484">
      <c r="I484" s="142"/>
      <c r="L484" s="144"/>
    </row>
    <row r="485">
      <c r="I485" s="142"/>
      <c r="L485" s="144"/>
    </row>
    <row r="486">
      <c r="I486" s="142"/>
      <c r="L486" s="144"/>
    </row>
    <row r="487">
      <c r="I487" s="142"/>
      <c r="L487" s="144"/>
    </row>
    <row r="488">
      <c r="I488" s="142"/>
      <c r="L488" s="144"/>
    </row>
    <row r="489">
      <c r="I489" s="142"/>
      <c r="L489" s="144"/>
    </row>
    <row r="490">
      <c r="I490" s="142"/>
      <c r="L490" s="144"/>
    </row>
    <row r="491">
      <c r="I491" s="142"/>
      <c r="L491" s="144"/>
    </row>
    <row r="492">
      <c r="I492" s="142"/>
      <c r="L492" s="144"/>
    </row>
    <row r="493">
      <c r="I493" s="142"/>
      <c r="L493" s="144"/>
    </row>
    <row r="494">
      <c r="I494" s="142"/>
      <c r="L494" s="144"/>
    </row>
    <row r="495">
      <c r="I495" s="142"/>
      <c r="L495" s="144"/>
    </row>
    <row r="496">
      <c r="I496" s="142"/>
      <c r="L496" s="144"/>
    </row>
    <row r="497">
      <c r="I497" s="142"/>
      <c r="L497" s="144"/>
    </row>
    <row r="498">
      <c r="I498" s="142"/>
      <c r="L498" s="144"/>
    </row>
    <row r="499">
      <c r="I499" s="142"/>
      <c r="L499" s="144"/>
    </row>
    <row r="500">
      <c r="I500" s="142"/>
      <c r="L500" s="144"/>
    </row>
    <row r="501">
      <c r="I501" s="142"/>
      <c r="L501" s="144"/>
    </row>
    <row r="502">
      <c r="I502" s="142"/>
      <c r="L502" s="144"/>
    </row>
    <row r="503">
      <c r="I503" s="142"/>
      <c r="L503" s="144"/>
    </row>
    <row r="504">
      <c r="I504" s="142"/>
      <c r="L504" s="144"/>
    </row>
    <row r="505">
      <c r="I505" s="142"/>
      <c r="L505" s="144"/>
    </row>
    <row r="506">
      <c r="I506" s="142"/>
      <c r="L506" s="144"/>
    </row>
    <row r="507">
      <c r="I507" s="142"/>
      <c r="L507" s="144"/>
    </row>
    <row r="508">
      <c r="I508" s="142"/>
      <c r="L508" s="144"/>
    </row>
    <row r="509">
      <c r="I509" s="142"/>
      <c r="L509" s="144"/>
    </row>
    <row r="510">
      <c r="I510" s="142"/>
      <c r="L510" s="144"/>
    </row>
    <row r="511">
      <c r="I511" s="142"/>
      <c r="L511" s="144"/>
    </row>
    <row r="512">
      <c r="I512" s="142"/>
      <c r="L512" s="144"/>
    </row>
    <row r="513">
      <c r="I513" s="142"/>
      <c r="L513" s="144"/>
    </row>
    <row r="514">
      <c r="I514" s="142"/>
      <c r="L514" s="144"/>
    </row>
    <row r="515">
      <c r="I515" s="142"/>
      <c r="L515" s="144"/>
    </row>
    <row r="516">
      <c r="I516" s="142"/>
      <c r="L516" s="144"/>
    </row>
    <row r="517">
      <c r="I517" s="142"/>
      <c r="L517" s="144"/>
    </row>
    <row r="518">
      <c r="I518" s="142"/>
      <c r="L518" s="144"/>
    </row>
    <row r="519">
      <c r="I519" s="142"/>
      <c r="L519" s="144"/>
    </row>
    <row r="520">
      <c r="I520" s="142"/>
      <c r="L520" s="144"/>
    </row>
    <row r="521">
      <c r="I521" s="142"/>
      <c r="L521" s="144"/>
    </row>
    <row r="522">
      <c r="I522" s="142"/>
      <c r="L522" s="144"/>
    </row>
    <row r="523">
      <c r="I523" s="142"/>
      <c r="L523" s="144"/>
    </row>
    <row r="524">
      <c r="I524" s="142"/>
      <c r="L524" s="144"/>
    </row>
    <row r="525">
      <c r="I525" s="142"/>
      <c r="L525" s="144"/>
    </row>
    <row r="526">
      <c r="I526" s="142"/>
      <c r="L526" s="144"/>
    </row>
    <row r="527">
      <c r="I527" s="142"/>
      <c r="L527" s="144"/>
    </row>
    <row r="528">
      <c r="I528" s="142"/>
      <c r="L528" s="144"/>
    </row>
    <row r="529">
      <c r="I529" s="142"/>
      <c r="L529" s="144"/>
    </row>
    <row r="530">
      <c r="I530" s="142"/>
      <c r="L530" s="144"/>
    </row>
    <row r="531">
      <c r="I531" s="142"/>
      <c r="L531" s="144"/>
    </row>
    <row r="532">
      <c r="I532" s="142"/>
      <c r="L532" s="144"/>
    </row>
    <row r="533">
      <c r="I533" s="142"/>
      <c r="L533" s="144"/>
    </row>
    <row r="534">
      <c r="I534" s="142"/>
      <c r="L534" s="144"/>
    </row>
    <row r="535">
      <c r="I535" s="142"/>
      <c r="L535" s="144"/>
    </row>
    <row r="536">
      <c r="I536" s="142"/>
      <c r="L536" s="144"/>
    </row>
    <row r="537">
      <c r="I537" s="142"/>
      <c r="L537" s="144"/>
    </row>
    <row r="538">
      <c r="I538" s="142"/>
      <c r="L538" s="144"/>
    </row>
    <row r="539">
      <c r="I539" s="142"/>
      <c r="L539" s="144"/>
    </row>
    <row r="540">
      <c r="I540" s="142"/>
      <c r="L540" s="144"/>
    </row>
    <row r="541">
      <c r="I541" s="142"/>
      <c r="L541" s="144"/>
    </row>
    <row r="542">
      <c r="I542" s="142"/>
      <c r="L542" s="144"/>
    </row>
    <row r="543">
      <c r="I543" s="142"/>
      <c r="L543" s="144"/>
    </row>
    <row r="544">
      <c r="I544" s="142"/>
      <c r="L544" s="144"/>
    </row>
    <row r="545">
      <c r="I545" s="142"/>
      <c r="L545" s="144"/>
    </row>
    <row r="546">
      <c r="I546" s="142"/>
      <c r="L546" s="144"/>
    </row>
    <row r="547">
      <c r="I547" s="142"/>
      <c r="L547" s="144"/>
    </row>
    <row r="548">
      <c r="I548" s="142"/>
      <c r="L548" s="144"/>
    </row>
    <row r="549">
      <c r="I549" s="142"/>
      <c r="L549" s="144"/>
    </row>
    <row r="550">
      <c r="I550" s="142"/>
      <c r="L550" s="144"/>
    </row>
    <row r="551">
      <c r="I551" s="142"/>
      <c r="L551" s="144"/>
    </row>
    <row r="552">
      <c r="I552" s="142"/>
      <c r="L552" s="144"/>
    </row>
    <row r="553">
      <c r="I553" s="142"/>
      <c r="L553" s="144"/>
    </row>
    <row r="554">
      <c r="I554" s="142"/>
      <c r="L554" s="144"/>
    </row>
    <row r="555">
      <c r="I555" s="142"/>
      <c r="L555" s="144"/>
    </row>
    <row r="556">
      <c r="I556" s="142"/>
      <c r="L556" s="144"/>
    </row>
    <row r="557">
      <c r="I557" s="142"/>
      <c r="L557" s="144"/>
    </row>
    <row r="558">
      <c r="I558" s="142"/>
      <c r="L558" s="144"/>
    </row>
    <row r="559">
      <c r="I559" s="142"/>
      <c r="L559" s="144"/>
    </row>
    <row r="560">
      <c r="I560" s="142"/>
      <c r="L560" s="144"/>
    </row>
    <row r="561">
      <c r="I561" s="142"/>
      <c r="L561" s="144"/>
    </row>
    <row r="562">
      <c r="I562" s="142"/>
      <c r="L562" s="144"/>
    </row>
    <row r="563">
      <c r="I563" s="142"/>
      <c r="L563" s="144"/>
    </row>
    <row r="564">
      <c r="I564" s="142"/>
      <c r="L564" s="144"/>
    </row>
    <row r="565">
      <c r="I565" s="142"/>
      <c r="L565" s="144"/>
    </row>
    <row r="566">
      <c r="I566" s="142"/>
      <c r="L566" s="144"/>
    </row>
    <row r="567">
      <c r="I567" s="142"/>
      <c r="L567" s="144"/>
    </row>
    <row r="568">
      <c r="I568" s="142"/>
      <c r="L568" s="144"/>
    </row>
    <row r="569">
      <c r="I569" s="142"/>
      <c r="L569" s="144"/>
    </row>
    <row r="570">
      <c r="I570" s="142"/>
      <c r="L570" s="144"/>
    </row>
    <row r="571">
      <c r="I571" s="142"/>
      <c r="L571" s="144"/>
    </row>
    <row r="572">
      <c r="I572" s="142"/>
      <c r="L572" s="144"/>
    </row>
    <row r="573">
      <c r="I573" s="142"/>
      <c r="L573" s="144"/>
    </row>
    <row r="574">
      <c r="I574" s="142"/>
      <c r="L574" s="144"/>
    </row>
    <row r="575">
      <c r="I575" s="142"/>
      <c r="L575" s="144"/>
    </row>
    <row r="576">
      <c r="I576" s="142"/>
      <c r="L576" s="144"/>
    </row>
    <row r="577">
      <c r="I577" s="142"/>
      <c r="L577" s="144"/>
    </row>
    <row r="578">
      <c r="I578" s="142"/>
      <c r="L578" s="144"/>
    </row>
    <row r="579">
      <c r="I579" s="142"/>
      <c r="L579" s="144"/>
    </row>
    <row r="580">
      <c r="I580" s="142"/>
      <c r="L580" s="144"/>
    </row>
    <row r="581">
      <c r="I581" s="142"/>
      <c r="L581" s="144"/>
    </row>
    <row r="582">
      <c r="I582" s="142"/>
      <c r="L582" s="144"/>
    </row>
    <row r="583">
      <c r="I583" s="142"/>
      <c r="L583" s="144"/>
    </row>
    <row r="584">
      <c r="I584" s="142"/>
      <c r="L584" s="144"/>
    </row>
    <row r="585">
      <c r="I585" s="142"/>
      <c r="L585" s="144"/>
    </row>
    <row r="586">
      <c r="I586" s="142"/>
      <c r="L586" s="144"/>
    </row>
    <row r="587">
      <c r="I587" s="142"/>
      <c r="L587" s="144"/>
    </row>
    <row r="588">
      <c r="I588" s="142"/>
      <c r="L588" s="144"/>
    </row>
    <row r="589">
      <c r="I589" s="142"/>
      <c r="L589" s="144"/>
    </row>
    <row r="590">
      <c r="I590" s="142"/>
      <c r="L590" s="144"/>
    </row>
    <row r="591">
      <c r="I591" s="142"/>
      <c r="L591" s="144"/>
    </row>
    <row r="592">
      <c r="I592" s="142"/>
      <c r="L592" s="144"/>
    </row>
    <row r="593">
      <c r="I593" s="142"/>
      <c r="L593" s="144"/>
    </row>
    <row r="594">
      <c r="I594" s="142"/>
      <c r="L594" s="144"/>
    </row>
    <row r="595">
      <c r="I595" s="142"/>
      <c r="L595" s="144"/>
    </row>
    <row r="596">
      <c r="I596" s="142"/>
      <c r="L596" s="144"/>
    </row>
    <row r="597">
      <c r="I597" s="142"/>
      <c r="L597" s="144"/>
    </row>
    <row r="598">
      <c r="I598" s="142"/>
      <c r="L598" s="144"/>
    </row>
    <row r="599">
      <c r="I599" s="142"/>
      <c r="L599" s="144"/>
    </row>
    <row r="600">
      <c r="I600" s="142"/>
      <c r="L600" s="144"/>
    </row>
    <row r="601">
      <c r="I601" s="142"/>
      <c r="L601" s="144"/>
    </row>
    <row r="602">
      <c r="I602" s="142"/>
      <c r="L602" s="144"/>
    </row>
    <row r="603">
      <c r="I603" s="142"/>
      <c r="L603" s="144"/>
    </row>
    <row r="604">
      <c r="I604" s="142"/>
      <c r="L604" s="144"/>
    </row>
    <row r="605">
      <c r="I605" s="142"/>
      <c r="L605" s="144"/>
    </row>
    <row r="606">
      <c r="I606" s="142"/>
      <c r="L606" s="144"/>
    </row>
    <row r="607">
      <c r="I607" s="142"/>
      <c r="L607" s="144"/>
    </row>
    <row r="608">
      <c r="I608" s="142"/>
      <c r="L608" s="144"/>
    </row>
    <row r="609">
      <c r="I609" s="142"/>
      <c r="L609" s="144"/>
    </row>
    <row r="610">
      <c r="I610" s="142"/>
      <c r="L610" s="144"/>
    </row>
    <row r="611">
      <c r="I611" s="142"/>
      <c r="L611" s="144"/>
    </row>
    <row r="612">
      <c r="I612" s="142"/>
      <c r="L612" s="144"/>
    </row>
    <row r="613">
      <c r="I613" s="142"/>
      <c r="L613" s="144"/>
    </row>
    <row r="614">
      <c r="I614" s="142"/>
      <c r="L614" s="144"/>
    </row>
    <row r="615">
      <c r="I615" s="142"/>
      <c r="L615" s="144"/>
    </row>
    <row r="616">
      <c r="I616" s="142"/>
      <c r="L616" s="144"/>
    </row>
    <row r="617">
      <c r="I617" s="142"/>
      <c r="L617" s="144"/>
    </row>
    <row r="618">
      <c r="I618" s="142"/>
      <c r="L618" s="144"/>
    </row>
    <row r="619">
      <c r="I619" s="142"/>
      <c r="L619" s="144"/>
    </row>
    <row r="620">
      <c r="I620" s="142"/>
      <c r="L620" s="144"/>
    </row>
    <row r="621">
      <c r="I621" s="142"/>
      <c r="L621" s="144"/>
    </row>
    <row r="622">
      <c r="I622" s="142"/>
      <c r="L622" s="144"/>
    </row>
    <row r="623">
      <c r="I623" s="142"/>
      <c r="L623" s="144"/>
    </row>
    <row r="624">
      <c r="I624" s="142"/>
      <c r="L624" s="144"/>
    </row>
    <row r="625">
      <c r="I625" s="142"/>
      <c r="L625" s="144"/>
    </row>
    <row r="626">
      <c r="I626" s="142"/>
      <c r="L626" s="144"/>
    </row>
    <row r="627">
      <c r="I627" s="142"/>
      <c r="L627" s="144"/>
    </row>
    <row r="628">
      <c r="I628" s="142"/>
      <c r="L628" s="144"/>
    </row>
    <row r="629">
      <c r="I629" s="142"/>
      <c r="L629" s="144"/>
    </row>
    <row r="630">
      <c r="I630" s="142"/>
      <c r="L630" s="144"/>
    </row>
    <row r="631">
      <c r="I631" s="142"/>
      <c r="L631" s="144"/>
    </row>
    <row r="632">
      <c r="I632" s="142"/>
      <c r="L632" s="144"/>
    </row>
    <row r="633">
      <c r="I633" s="142"/>
      <c r="L633" s="144"/>
    </row>
    <row r="634">
      <c r="I634" s="142"/>
      <c r="L634" s="144"/>
    </row>
    <row r="635">
      <c r="I635" s="142"/>
      <c r="L635" s="144"/>
    </row>
    <row r="636">
      <c r="I636" s="142"/>
      <c r="L636" s="144"/>
    </row>
    <row r="637">
      <c r="I637" s="142"/>
      <c r="L637" s="144"/>
    </row>
    <row r="638">
      <c r="I638" s="142"/>
      <c r="L638" s="144"/>
    </row>
    <row r="639">
      <c r="I639" s="142"/>
      <c r="L639" s="144"/>
    </row>
    <row r="640">
      <c r="I640" s="142"/>
      <c r="L640" s="144"/>
    </row>
    <row r="641">
      <c r="I641" s="142"/>
      <c r="L641" s="144"/>
    </row>
    <row r="642">
      <c r="I642" s="142"/>
      <c r="L642" s="144"/>
    </row>
    <row r="643">
      <c r="I643" s="142"/>
      <c r="L643" s="144"/>
    </row>
    <row r="644">
      <c r="I644" s="142"/>
      <c r="L644" s="144"/>
    </row>
    <row r="645">
      <c r="I645" s="142"/>
      <c r="L645" s="144"/>
    </row>
    <row r="646">
      <c r="I646" s="142"/>
      <c r="L646" s="144"/>
    </row>
    <row r="647">
      <c r="I647" s="142"/>
      <c r="L647" s="144"/>
    </row>
    <row r="648">
      <c r="I648" s="142"/>
      <c r="L648" s="144"/>
    </row>
    <row r="649">
      <c r="I649" s="142"/>
      <c r="L649" s="144"/>
    </row>
    <row r="650">
      <c r="I650" s="142"/>
      <c r="L650" s="144"/>
    </row>
    <row r="651">
      <c r="I651" s="142"/>
      <c r="L651" s="144"/>
    </row>
    <row r="652">
      <c r="I652" s="142"/>
      <c r="L652" s="144"/>
    </row>
    <row r="653">
      <c r="I653" s="142"/>
      <c r="L653" s="144"/>
    </row>
    <row r="654">
      <c r="I654" s="142"/>
      <c r="L654" s="144"/>
    </row>
    <row r="655">
      <c r="I655" s="142"/>
      <c r="L655" s="144"/>
    </row>
    <row r="656">
      <c r="I656" s="142"/>
      <c r="L656" s="144"/>
    </row>
    <row r="657">
      <c r="I657" s="142"/>
      <c r="L657" s="144"/>
    </row>
    <row r="658">
      <c r="I658" s="142"/>
      <c r="L658" s="144"/>
    </row>
    <row r="659">
      <c r="I659" s="142"/>
      <c r="L659" s="144"/>
    </row>
    <row r="660">
      <c r="I660" s="142"/>
      <c r="L660" s="144"/>
    </row>
    <row r="661">
      <c r="I661" s="142"/>
      <c r="L661" s="144"/>
    </row>
    <row r="662">
      <c r="I662" s="142"/>
      <c r="L662" s="144"/>
    </row>
    <row r="663">
      <c r="I663" s="142"/>
      <c r="L663" s="144"/>
    </row>
    <row r="664">
      <c r="I664" s="142"/>
      <c r="L664" s="144"/>
    </row>
    <row r="665">
      <c r="I665" s="142"/>
      <c r="L665" s="144"/>
    </row>
    <row r="666">
      <c r="I666" s="142"/>
      <c r="L666" s="144"/>
    </row>
    <row r="667">
      <c r="I667" s="142"/>
      <c r="L667" s="144"/>
    </row>
    <row r="668">
      <c r="I668" s="142"/>
      <c r="L668" s="144"/>
    </row>
    <row r="669">
      <c r="I669" s="142"/>
      <c r="L669" s="144"/>
    </row>
    <row r="670">
      <c r="I670" s="142"/>
      <c r="L670" s="144"/>
    </row>
    <row r="671">
      <c r="I671" s="142"/>
      <c r="L671" s="144"/>
    </row>
    <row r="672">
      <c r="I672" s="142"/>
      <c r="L672" s="144"/>
    </row>
    <row r="673">
      <c r="I673" s="142"/>
      <c r="L673" s="144"/>
    </row>
    <row r="674">
      <c r="I674" s="142"/>
      <c r="L674" s="144"/>
    </row>
    <row r="675">
      <c r="I675" s="142"/>
      <c r="L675" s="144"/>
    </row>
    <row r="676">
      <c r="I676" s="142"/>
      <c r="L676" s="144"/>
    </row>
    <row r="677">
      <c r="I677" s="142"/>
      <c r="L677" s="144"/>
    </row>
    <row r="678">
      <c r="I678" s="142"/>
      <c r="L678" s="144"/>
    </row>
    <row r="679">
      <c r="I679" s="142"/>
      <c r="L679" s="144"/>
    </row>
    <row r="680">
      <c r="I680" s="142"/>
      <c r="L680" s="144"/>
    </row>
    <row r="681">
      <c r="I681" s="142"/>
      <c r="L681" s="144"/>
    </row>
    <row r="682">
      <c r="I682" s="142"/>
      <c r="L682" s="144"/>
    </row>
    <row r="683">
      <c r="I683" s="142"/>
      <c r="L683" s="144"/>
    </row>
    <row r="684">
      <c r="I684" s="142"/>
      <c r="L684" s="144"/>
    </row>
    <row r="685">
      <c r="I685" s="142"/>
      <c r="L685" s="144"/>
    </row>
    <row r="686">
      <c r="I686" s="142"/>
      <c r="L686" s="144"/>
    </row>
    <row r="687">
      <c r="I687" s="142"/>
      <c r="L687" s="144"/>
    </row>
    <row r="688">
      <c r="I688" s="142"/>
      <c r="L688" s="144"/>
    </row>
    <row r="689">
      <c r="I689" s="142"/>
      <c r="L689" s="144"/>
    </row>
    <row r="690">
      <c r="I690" s="142"/>
      <c r="L690" s="144"/>
    </row>
    <row r="691">
      <c r="I691" s="142"/>
      <c r="L691" s="144"/>
    </row>
    <row r="692">
      <c r="I692" s="142"/>
      <c r="L692" s="144"/>
    </row>
    <row r="693">
      <c r="I693" s="142"/>
      <c r="L693" s="144"/>
    </row>
    <row r="694">
      <c r="I694" s="142"/>
      <c r="L694" s="144"/>
    </row>
    <row r="695">
      <c r="I695" s="142"/>
      <c r="L695" s="144"/>
    </row>
    <row r="696">
      <c r="I696" s="142"/>
      <c r="L696" s="144"/>
    </row>
    <row r="697">
      <c r="I697" s="142"/>
      <c r="L697" s="144"/>
    </row>
    <row r="698">
      <c r="I698" s="142"/>
      <c r="L698" s="144"/>
    </row>
    <row r="699">
      <c r="I699" s="142"/>
      <c r="L699" s="144"/>
    </row>
    <row r="700">
      <c r="I700" s="142"/>
      <c r="L700" s="144"/>
    </row>
    <row r="701">
      <c r="I701" s="142"/>
      <c r="L701" s="144"/>
    </row>
    <row r="702">
      <c r="I702" s="142"/>
      <c r="L702" s="144"/>
    </row>
    <row r="703">
      <c r="I703" s="142"/>
      <c r="L703" s="144"/>
    </row>
    <row r="704">
      <c r="I704" s="142"/>
      <c r="L704" s="144"/>
    </row>
    <row r="705">
      <c r="I705" s="142"/>
      <c r="L705" s="144"/>
    </row>
    <row r="706">
      <c r="I706" s="142"/>
      <c r="L706" s="144"/>
    </row>
    <row r="707">
      <c r="I707" s="142"/>
      <c r="L707" s="144"/>
    </row>
    <row r="708">
      <c r="I708" s="142"/>
      <c r="L708" s="144"/>
    </row>
    <row r="709">
      <c r="I709" s="142"/>
      <c r="L709" s="144"/>
    </row>
    <row r="710">
      <c r="I710" s="142"/>
      <c r="L710" s="144"/>
    </row>
    <row r="711">
      <c r="I711" s="142"/>
      <c r="L711" s="144"/>
    </row>
    <row r="712">
      <c r="I712" s="142"/>
      <c r="L712" s="144"/>
    </row>
    <row r="713">
      <c r="I713" s="142"/>
      <c r="L713" s="144"/>
    </row>
    <row r="714">
      <c r="I714" s="142"/>
      <c r="L714" s="144"/>
    </row>
    <row r="715">
      <c r="I715" s="142"/>
      <c r="L715" s="144"/>
    </row>
    <row r="716">
      <c r="I716" s="142"/>
      <c r="L716" s="144"/>
    </row>
    <row r="717">
      <c r="I717" s="142"/>
      <c r="L717" s="144"/>
    </row>
    <row r="718">
      <c r="I718" s="142"/>
      <c r="L718" s="144"/>
    </row>
    <row r="719">
      <c r="I719" s="142"/>
      <c r="L719" s="144"/>
    </row>
    <row r="720">
      <c r="I720" s="142"/>
      <c r="L720" s="144"/>
    </row>
    <row r="721">
      <c r="I721" s="142"/>
      <c r="L721" s="144"/>
    </row>
    <row r="722">
      <c r="I722" s="142"/>
      <c r="L722" s="144"/>
    </row>
    <row r="723">
      <c r="I723" s="142"/>
      <c r="L723" s="144"/>
    </row>
    <row r="724">
      <c r="I724" s="142"/>
      <c r="L724" s="144"/>
    </row>
    <row r="725">
      <c r="I725" s="142"/>
      <c r="L725" s="144"/>
    </row>
    <row r="726">
      <c r="I726" s="142"/>
      <c r="L726" s="144"/>
    </row>
    <row r="727">
      <c r="I727" s="142"/>
      <c r="L727" s="144"/>
    </row>
    <row r="728">
      <c r="I728" s="142"/>
      <c r="L728" s="144"/>
    </row>
    <row r="729">
      <c r="I729" s="142"/>
      <c r="L729" s="144"/>
    </row>
    <row r="730">
      <c r="I730" s="142"/>
      <c r="L730" s="144"/>
    </row>
    <row r="731">
      <c r="I731" s="142"/>
      <c r="L731" s="144"/>
    </row>
    <row r="732">
      <c r="I732" s="142"/>
      <c r="L732" s="144"/>
    </row>
    <row r="733">
      <c r="I733" s="142"/>
      <c r="L733" s="144"/>
    </row>
    <row r="734">
      <c r="I734" s="142"/>
      <c r="L734" s="144"/>
    </row>
    <row r="735">
      <c r="I735" s="142"/>
      <c r="L735" s="144"/>
    </row>
    <row r="736">
      <c r="I736" s="142"/>
      <c r="L736" s="144"/>
    </row>
    <row r="737">
      <c r="I737" s="142"/>
      <c r="L737" s="144"/>
    </row>
    <row r="738">
      <c r="I738" s="142"/>
      <c r="L738" s="144"/>
    </row>
    <row r="739">
      <c r="I739" s="142"/>
      <c r="L739" s="144"/>
    </row>
    <row r="740">
      <c r="I740" s="142"/>
      <c r="L740" s="144"/>
    </row>
    <row r="741">
      <c r="I741" s="142"/>
      <c r="L741" s="144"/>
    </row>
    <row r="742">
      <c r="I742" s="142"/>
      <c r="L742" s="144"/>
    </row>
    <row r="743">
      <c r="I743" s="142"/>
      <c r="L743" s="144"/>
    </row>
    <row r="744">
      <c r="I744" s="142"/>
      <c r="L744" s="144"/>
    </row>
    <row r="745">
      <c r="I745" s="142"/>
      <c r="L745" s="144"/>
    </row>
    <row r="746">
      <c r="I746" s="142"/>
      <c r="L746" s="144"/>
    </row>
    <row r="747">
      <c r="I747" s="142"/>
      <c r="L747" s="144"/>
    </row>
    <row r="748">
      <c r="I748" s="142"/>
      <c r="L748" s="144"/>
    </row>
    <row r="749">
      <c r="I749" s="142"/>
      <c r="L749" s="144"/>
    </row>
    <row r="750">
      <c r="I750" s="142"/>
      <c r="L750" s="144"/>
    </row>
    <row r="751">
      <c r="I751" s="142"/>
      <c r="L751" s="144"/>
    </row>
    <row r="752">
      <c r="I752" s="142"/>
      <c r="L752" s="144"/>
    </row>
    <row r="753">
      <c r="I753" s="142"/>
      <c r="L753" s="144"/>
    </row>
    <row r="754">
      <c r="I754" s="142"/>
      <c r="L754" s="144"/>
    </row>
    <row r="755">
      <c r="I755" s="142"/>
      <c r="L755" s="144"/>
    </row>
    <row r="756">
      <c r="I756" s="142"/>
      <c r="L756" s="144"/>
    </row>
    <row r="757">
      <c r="I757" s="142"/>
      <c r="L757" s="144"/>
    </row>
    <row r="758">
      <c r="I758" s="142"/>
      <c r="L758" s="144"/>
    </row>
    <row r="759">
      <c r="I759" s="142"/>
      <c r="L759" s="144"/>
    </row>
    <row r="760">
      <c r="I760" s="142"/>
      <c r="L760" s="144"/>
    </row>
    <row r="761">
      <c r="I761" s="142"/>
      <c r="L761" s="144"/>
    </row>
    <row r="762">
      <c r="I762" s="142"/>
      <c r="L762" s="144"/>
    </row>
    <row r="763">
      <c r="I763" s="142"/>
      <c r="L763" s="144"/>
    </row>
    <row r="764">
      <c r="I764" s="142"/>
      <c r="L764" s="144"/>
    </row>
    <row r="765">
      <c r="I765" s="142"/>
      <c r="L765" s="144"/>
    </row>
    <row r="766">
      <c r="I766" s="142"/>
      <c r="L766" s="144"/>
    </row>
    <row r="767">
      <c r="I767" s="142"/>
      <c r="L767" s="144"/>
    </row>
    <row r="768">
      <c r="I768" s="142"/>
      <c r="L768" s="144"/>
    </row>
    <row r="769">
      <c r="I769" s="142"/>
      <c r="L769" s="144"/>
    </row>
    <row r="770">
      <c r="I770" s="142"/>
      <c r="L770" s="144"/>
    </row>
    <row r="771">
      <c r="I771" s="142"/>
      <c r="L771" s="144"/>
    </row>
    <row r="772">
      <c r="I772" s="142"/>
      <c r="L772" s="144"/>
    </row>
    <row r="773">
      <c r="I773" s="142"/>
      <c r="L773" s="144"/>
    </row>
    <row r="774">
      <c r="I774" s="142"/>
      <c r="L774" s="144"/>
    </row>
    <row r="775">
      <c r="I775" s="142"/>
      <c r="L775" s="144"/>
    </row>
    <row r="776">
      <c r="I776" s="142"/>
      <c r="L776" s="144"/>
    </row>
    <row r="777">
      <c r="I777" s="142"/>
      <c r="L777" s="144"/>
    </row>
    <row r="778">
      <c r="I778" s="142"/>
      <c r="L778" s="144"/>
    </row>
    <row r="779">
      <c r="I779" s="142"/>
      <c r="L779" s="144"/>
    </row>
    <row r="780">
      <c r="I780" s="142"/>
      <c r="L780" s="144"/>
    </row>
    <row r="781">
      <c r="I781" s="142"/>
      <c r="L781" s="144"/>
    </row>
    <row r="782">
      <c r="I782" s="142"/>
      <c r="L782" s="144"/>
    </row>
    <row r="783">
      <c r="I783" s="142"/>
      <c r="L783" s="144"/>
    </row>
    <row r="784">
      <c r="I784" s="142"/>
      <c r="L784" s="144"/>
    </row>
    <row r="785">
      <c r="I785" s="142"/>
      <c r="L785" s="144"/>
    </row>
    <row r="786">
      <c r="I786" s="142"/>
      <c r="L786" s="144"/>
    </row>
    <row r="787">
      <c r="I787" s="142"/>
      <c r="L787" s="144"/>
    </row>
    <row r="788">
      <c r="I788" s="142"/>
      <c r="L788" s="144"/>
    </row>
    <row r="789">
      <c r="I789" s="142"/>
      <c r="L789" s="144"/>
    </row>
    <row r="790">
      <c r="I790" s="142"/>
      <c r="L790" s="144"/>
    </row>
    <row r="791">
      <c r="I791" s="142"/>
      <c r="L791" s="144"/>
    </row>
    <row r="792">
      <c r="I792" s="142"/>
      <c r="L792" s="144"/>
    </row>
    <row r="793">
      <c r="I793" s="142"/>
      <c r="L793" s="144"/>
    </row>
    <row r="794">
      <c r="I794" s="142"/>
      <c r="L794" s="144"/>
    </row>
    <row r="795">
      <c r="I795" s="142"/>
      <c r="L795" s="144"/>
    </row>
    <row r="796">
      <c r="I796" s="142"/>
      <c r="L796" s="144"/>
    </row>
    <row r="797">
      <c r="I797" s="142"/>
      <c r="L797" s="144"/>
    </row>
    <row r="798">
      <c r="I798" s="142"/>
      <c r="L798" s="144"/>
    </row>
    <row r="799">
      <c r="I799" s="142"/>
      <c r="L799" s="144"/>
    </row>
    <row r="800">
      <c r="I800" s="142"/>
      <c r="L800" s="144"/>
    </row>
    <row r="801">
      <c r="I801" s="142"/>
      <c r="L801" s="144"/>
    </row>
    <row r="802">
      <c r="I802" s="142"/>
      <c r="L802" s="144"/>
    </row>
    <row r="803">
      <c r="I803" s="142"/>
      <c r="L803" s="144"/>
    </row>
    <row r="804">
      <c r="I804" s="142"/>
      <c r="L804" s="144"/>
    </row>
    <row r="805">
      <c r="I805" s="142"/>
      <c r="L805" s="144"/>
    </row>
    <row r="806">
      <c r="I806" s="142"/>
      <c r="L806" s="144"/>
    </row>
    <row r="807">
      <c r="I807" s="142"/>
      <c r="L807" s="144"/>
    </row>
    <row r="808">
      <c r="I808" s="142"/>
      <c r="L808" s="144"/>
    </row>
    <row r="809">
      <c r="I809" s="142"/>
      <c r="L809" s="144"/>
    </row>
    <row r="810">
      <c r="I810" s="142"/>
      <c r="L810" s="144"/>
    </row>
    <row r="811">
      <c r="I811" s="142"/>
      <c r="L811" s="144"/>
    </row>
    <row r="812">
      <c r="I812" s="142"/>
      <c r="L812" s="144"/>
    </row>
    <row r="813">
      <c r="I813" s="142"/>
      <c r="L813" s="144"/>
    </row>
    <row r="814">
      <c r="I814" s="142"/>
      <c r="L814" s="144"/>
    </row>
    <row r="815">
      <c r="I815" s="142"/>
      <c r="L815" s="144"/>
    </row>
    <row r="816">
      <c r="I816" s="142"/>
      <c r="L816" s="144"/>
    </row>
    <row r="817">
      <c r="I817" s="142"/>
      <c r="L817" s="144"/>
    </row>
    <row r="818">
      <c r="I818" s="142"/>
      <c r="L818" s="144"/>
    </row>
    <row r="819">
      <c r="I819" s="142"/>
      <c r="L819" s="144"/>
    </row>
    <row r="820">
      <c r="I820" s="142"/>
      <c r="L820" s="144"/>
    </row>
    <row r="821">
      <c r="I821" s="142"/>
      <c r="L821" s="144"/>
    </row>
    <row r="822">
      <c r="I822" s="142"/>
      <c r="L822" s="144"/>
    </row>
    <row r="823">
      <c r="I823" s="142"/>
      <c r="L823" s="144"/>
    </row>
    <row r="824">
      <c r="I824" s="142"/>
      <c r="L824" s="144"/>
    </row>
    <row r="825">
      <c r="I825" s="142"/>
      <c r="L825" s="144"/>
    </row>
    <row r="826">
      <c r="I826" s="142"/>
      <c r="L826" s="144"/>
    </row>
    <row r="827">
      <c r="I827" s="142"/>
      <c r="L827" s="144"/>
    </row>
    <row r="828">
      <c r="I828" s="142"/>
      <c r="L828" s="144"/>
    </row>
    <row r="829">
      <c r="I829" s="142"/>
      <c r="L829" s="144"/>
    </row>
    <row r="830">
      <c r="I830" s="142"/>
      <c r="L830" s="144"/>
    </row>
    <row r="831">
      <c r="I831" s="142"/>
      <c r="L831" s="144"/>
    </row>
    <row r="832">
      <c r="I832" s="142"/>
      <c r="L832" s="144"/>
    </row>
    <row r="833">
      <c r="I833" s="142"/>
      <c r="L833" s="144"/>
    </row>
    <row r="834">
      <c r="I834" s="142"/>
      <c r="L834" s="144"/>
    </row>
    <row r="835">
      <c r="I835" s="142"/>
      <c r="L835" s="144"/>
    </row>
    <row r="836">
      <c r="I836" s="142"/>
      <c r="L836" s="144"/>
    </row>
    <row r="837">
      <c r="I837" s="142"/>
      <c r="L837" s="144"/>
    </row>
    <row r="838">
      <c r="I838" s="142"/>
      <c r="L838" s="144"/>
    </row>
    <row r="839">
      <c r="I839" s="142"/>
      <c r="L839" s="144"/>
    </row>
    <row r="840">
      <c r="I840" s="142"/>
      <c r="L840" s="144"/>
    </row>
    <row r="841">
      <c r="I841" s="142"/>
      <c r="L841" s="144"/>
    </row>
    <row r="842">
      <c r="I842" s="142"/>
      <c r="L842" s="144"/>
    </row>
    <row r="843">
      <c r="I843" s="142"/>
      <c r="L843" s="144"/>
    </row>
    <row r="844">
      <c r="I844" s="142"/>
      <c r="L844" s="144"/>
    </row>
    <row r="845">
      <c r="I845" s="142"/>
      <c r="L845" s="144"/>
    </row>
    <row r="846">
      <c r="I846" s="142"/>
      <c r="L846" s="144"/>
    </row>
    <row r="847">
      <c r="I847" s="142"/>
      <c r="L847" s="144"/>
    </row>
    <row r="848">
      <c r="I848" s="142"/>
      <c r="L848" s="144"/>
    </row>
    <row r="849">
      <c r="I849" s="142"/>
      <c r="L849" s="144"/>
    </row>
    <row r="850">
      <c r="I850" s="142"/>
      <c r="L850" s="144"/>
    </row>
    <row r="851">
      <c r="I851" s="142"/>
      <c r="L851" s="144"/>
    </row>
    <row r="852">
      <c r="I852" s="142"/>
      <c r="L852" s="144"/>
    </row>
    <row r="853">
      <c r="I853" s="142"/>
      <c r="L853" s="144"/>
    </row>
    <row r="854">
      <c r="I854" s="142"/>
      <c r="L854" s="144"/>
    </row>
    <row r="855">
      <c r="I855" s="142"/>
      <c r="L855" s="144"/>
    </row>
    <row r="856">
      <c r="I856" s="142"/>
      <c r="L856" s="144"/>
    </row>
    <row r="857">
      <c r="I857" s="142"/>
      <c r="L857" s="144"/>
    </row>
    <row r="858">
      <c r="I858" s="142"/>
      <c r="L858" s="144"/>
    </row>
    <row r="859">
      <c r="I859" s="142"/>
      <c r="L859" s="144"/>
    </row>
    <row r="860">
      <c r="I860" s="142"/>
      <c r="L860" s="144"/>
    </row>
    <row r="861">
      <c r="I861" s="142"/>
      <c r="L861" s="144"/>
    </row>
    <row r="862">
      <c r="I862" s="142"/>
      <c r="L862" s="144"/>
    </row>
    <row r="863">
      <c r="I863" s="142"/>
      <c r="L863" s="144"/>
    </row>
    <row r="864">
      <c r="I864" s="142"/>
      <c r="L864" s="144"/>
    </row>
    <row r="865">
      <c r="I865" s="142"/>
      <c r="L865" s="144"/>
    </row>
    <row r="866">
      <c r="I866" s="142"/>
      <c r="L866" s="144"/>
    </row>
    <row r="867">
      <c r="I867" s="142"/>
      <c r="L867" s="144"/>
    </row>
    <row r="868">
      <c r="I868" s="142"/>
      <c r="L868" s="144"/>
    </row>
    <row r="869">
      <c r="I869" s="142"/>
      <c r="L869" s="144"/>
    </row>
    <row r="870">
      <c r="I870" s="142"/>
      <c r="L870" s="144"/>
    </row>
    <row r="871">
      <c r="I871" s="142"/>
      <c r="L871" s="144"/>
    </row>
    <row r="872">
      <c r="I872" s="142"/>
      <c r="L872" s="144"/>
    </row>
    <row r="873">
      <c r="I873" s="142"/>
      <c r="L873" s="144"/>
    </row>
    <row r="874">
      <c r="I874" s="142"/>
      <c r="L874" s="144"/>
    </row>
    <row r="875">
      <c r="I875" s="142"/>
      <c r="L875" s="144"/>
    </row>
    <row r="876">
      <c r="I876" s="142"/>
      <c r="L876" s="144"/>
    </row>
    <row r="877">
      <c r="I877" s="142"/>
      <c r="L877" s="144"/>
    </row>
    <row r="878">
      <c r="I878" s="142"/>
      <c r="L878" s="144"/>
    </row>
    <row r="879">
      <c r="I879" s="142"/>
      <c r="L879" s="144"/>
    </row>
    <row r="880">
      <c r="I880" s="142"/>
      <c r="L880" s="144"/>
    </row>
    <row r="881">
      <c r="I881" s="142"/>
      <c r="L881" s="144"/>
    </row>
    <row r="882">
      <c r="I882" s="142"/>
      <c r="L882" s="144"/>
    </row>
    <row r="883">
      <c r="I883" s="142"/>
      <c r="L883" s="144"/>
    </row>
    <row r="884">
      <c r="I884" s="142"/>
      <c r="L884" s="144"/>
    </row>
    <row r="885">
      <c r="I885" s="142"/>
      <c r="L885" s="144"/>
    </row>
    <row r="886">
      <c r="I886" s="142"/>
      <c r="L886" s="144"/>
    </row>
    <row r="887">
      <c r="I887" s="142"/>
      <c r="L887" s="144"/>
    </row>
    <row r="888">
      <c r="I888" s="142"/>
      <c r="L888" s="144"/>
    </row>
    <row r="889">
      <c r="I889" s="142"/>
      <c r="L889" s="144"/>
    </row>
    <row r="890">
      <c r="I890" s="142"/>
      <c r="L890" s="144"/>
    </row>
    <row r="891">
      <c r="I891" s="142"/>
      <c r="L891" s="144"/>
    </row>
    <row r="892">
      <c r="I892" s="142"/>
      <c r="L892" s="144"/>
    </row>
    <row r="893">
      <c r="I893" s="142"/>
      <c r="L893" s="144"/>
    </row>
    <row r="894">
      <c r="I894" s="142"/>
      <c r="L894" s="144"/>
    </row>
    <row r="895">
      <c r="I895" s="142"/>
      <c r="L895" s="144"/>
    </row>
    <row r="896">
      <c r="I896" s="142"/>
      <c r="L896" s="144"/>
    </row>
    <row r="897">
      <c r="I897" s="142"/>
      <c r="L897" s="144"/>
    </row>
    <row r="898">
      <c r="I898" s="142"/>
      <c r="L898" s="144"/>
    </row>
    <row r="899">
      <c r="I899" s="142"/>
      <c r="L899" s="144"/>
    </row>
    <row r="900">
      <c r="I900" s="142"/>
      <c r="L900" s="144"/>
    </row>
    <row r="901">
      <c r="I901" s="142"/>
      <c r="L901" s="144"/>
    </row>
    <row r="902">
      <c r="I902" s="142"/>
      <c r="L902" s="144"/>
    </row>
    <row r="903">
      <c r="I903" s="142"/>
      <c r="L903" s="144"/>
    </row>
    <row r="904">
      <c r="I904" s="142"/>
      <c r="L904" s="144"/>
    </row>
    <row r="905">
      <c r="I905" s="142"/>
      <c r="L905" s="144"/>
    </row>
    <row r="906">
      <c r="I906" s="142"/>
      <c r="L906" s="144"/>
    </row>
    <row r="907">
      <c r="I907" s="142"/>
      <c r="L907" s="144"/>
    </row>
    <row r="908">
      <c r="I908" s="142"/>
      <c r="L908" s="144"/>
    </row>
    <row r="909">
      <c r="I909" s="142"/>
      <c r="L909" s="144"/>
    </row>
    <row r="910">
      <c r="I910" s="142"/>
      <c r="L910" s="144"/>
    </row>
    <row r="911">
      <c r="I911" s="142"/>
      <c r="L911" s="144"/>
    </row>
    <row r="912">
      <c r="I912" s="142"/>
      <c r="L912" s="144"/>
    </row>
    <row r="913">
      <c r="I913" s="142"/>
      <c r="L913" s="144"/>
    </row>
    <row r="914">
      <c r="I914" s="142"/>
      <c r="L914" s="144"/>
    </row>
    <row r="915">
      <c r="I915" s="142"/>
      <c r="L915" s="144"/>
    </row>
    <row r="916">
      <c r="I916" s="142"/>
      <c r="L916" s="144"/>
    </row>
    <row r="917">
      <c r="I917" s="142"/>
      <c r="L917" s="144"/>
    </row>
    <row r="918">
      <c r="I918" s="142"/>
      <c r="L918" s="144"/>
    </row>
    <row r="919">
      <c r="I919" s="142"/>
      <c r="L919" s="144"/>
    </row>
    <row r="920">
      <c r="I920" s="142"/>
      <c r="L920" s="144"/>
    </row>
    <row r="921">
      <c r="I921" s="142"/>
      <c r="L921" s="144"/>
    </row>
    <row r="922">
      <c r="I922" s="142"/>
      <c r="L922" s="144"/>
    </row>
    <row r="923">
      <c r="I923" s="142"/>
      <c r="L923" s="144"/>
    </row>
    <row r="924">
      <c r="I924" s="142"/>
      <c r="L924" s="144"/>
    </row>
    <row r="925">
      <c r="I925" s="142"/>
      <c r="L925" s="144"/>
    </row>
    <row r="926">
      <c r="I926" s="142"/>
      <c r="L926" s="144"/>
    </row>
    <row r="927">
      <c r="I927" s="142"/>
      <c r="L927" s="144"/>
    </row>
    <row r="928">
      <c r="I928" s="142"/>
      <c r="L928" s="144"/>
    </row>
    <row r="929">
      <c r="I929" s="142"/>
      <c r="L929" s="144"/>
    </row>
    <row r="930">
      <c r="I930" s="142"/>
      <c r="L930" s="144"/>
    </row>
    <row r="931">
      <c r="I931" s="142"/>
      <c r="L931" s="144"/>
    </row>
    <row r="932">
      <c r="I932" s="142"/>
      <c r="L932" s="144"/>
    </row>
    <row r="933">
      <c r="I933" s="142"/>
      <c r="L933" s="144"/>
    </row>
    <row r="934">
      <c r="I934" s="142"/>
      <c r="L934" s="144"/>
    </row>
    <row r="935">
      <c r="I935" s="142"/>
      <c r="L935" s="144"/>
    </row>
    <row r="936">
      <c r="I936" s="142"/>
      <c r="L936" s="144"/>
    </row>
    <row r="937">
      <c r="I937" s="142"/>
      <c r="L937" s="144"/>
    </row>
    <row r="938">
      <c r="I938" s="142"/>
      <c r="L938" s="144"/>
    </row>
    <row r="939">
      <c r="I939" s="142"/>
      <c r="L939" s="144"/>
    </row>
    <row r="940">
      <c r="I940" s="142"/>
      <c r="L940" s="144"/>
    </row>
    <row r="941">
      <c r="I941" s="142"/>
      <c r="L941" s="144"/>
    </row>
    <row r="942">
      <c r="I942" s="142"/>
      <c r="L942" s="144"/>
    </row>
    <row r="943">
      <c r="I943" s="142"/>
      <c r="L943" s="144"/>
    </row>
    <row r="944">
      <c r="I944" s="142"/>
      <c r="L944" s="144"/>
    </row>
    <row r="945">
      <c r="I945" s="142"/>
      <c r="L945" s="144"/>
    </row>
    <row r="946">
      <c r="I946" s="142"/>
      <c r="L946" s="144"/>
    </row>
    <row r="947">
      <c r="I947" s="142"/>
      <c r="L947" s="144"/>
    </row>
    <row r="948">
      <c r="I948" s="142"/>
      <c r="L948" s="144"/>
    </row>
    <row r="949">
      <c r="I949" s="142"/>
      <c r="L949" s="144"/>
    </row>
    <row r="950">
      <c r="I950" s="142"/>
      <c r="L950" s="144"/>
    </row>
    <row r="951">
      <c r="I951" s="142"/>
      <c r="L951" s="144"/>
    </row>
    <row r="952">
      <c r="I952" s="142"/>
      <c r="L952" s="144"/>
    </row>
    <row r="953">
      <c r="I953" s="142"/>
      <c r="L953" s="144"/>
    </row>
    <row r="954">
      <c r="I954" s="142"/>
      <c r="L954" s="144"/>
    </row>
    <row r="955">
      <c r="I955" s="142"/>
      <c r="L955" s="144"/>
    </row>
    <row r="956">
      <c r="I956" s="142"/>
      <c r="L956" s="144"/>
    </row>
    <row r="957">
      <c r="I957" s="142"/>
      <c r="L957" s="144"/>
    </row>
    <row r="958">
      <c r="I958" s="142"/>
      <c r="L958" s="144"/>
    </row>
    <row r="959">
      <c r="I959" s="142"/>
      <c r="L959" s="144"/>
    </row>
    <row r="960">
      <c r="I960" s="142"/>
      <c r="L960" s="144"/>
    </row>
    <row r="961">
      <c r="I961" s="142"/>
      <c r="L961" s="144"/>
    </row>
    <row r="962">
      <c r="I962" s="142"/>
      <c r="L962" s="144"/>
    </row>
    <row r="963">
      <c r="I963" s="142"/>
      <c r="L963" s="144"/>
    </row>
    <row r="964">
      <c r="I964" s="142"/>
      <c r="L964" s="144"/>
    </row>
    <row r="965">
      <c r="I965" s="142"/>
      <c r="L965" s="144"/>
    </row>
    <row r="966">
      <c r="I966" s="142"/>
      <c r="L966" s="144"/>
    </row>
    <row r="967">
      <c r="I967" s="142"/>
      <c r="L967" s="144"/>
    </row>
    <row r="968">
      <c r="I968" s="142"/>
      <c r="L968" s="144"/>
    </row>
    <row r="969">
      <c r="I969" s="142"/>
      <c r="L969" s="144"/>
    </row>
  </sheetData>
  <mergeCells count="6">
    <mergeCell ref="A7:A8"/>
    <mergeCell ref="A10:A14"/>
    <mergeCell ref="A15:A18"/>
    <mergeCell ref="A21:A22"/>
    <mergeCell ref="A23:A27"/>
    <mergeCell ref="A28:A3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8BB1"/>
    <outlinePr summaryBelow="0" summaryRight="0"/>
  </sheetPr>
  <sheetViews>
    <sheetView showGridLines="0"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2.63" defaultRowHeight="15.75"/>
  <cols>
    <col customWidth="1" min="1" max="1" width="48.38"/>
    <col customWidth="1" min="2" max="2" width="19.38"/>
    <col customWidth="1" min="4" max="4" width="15.13"/>
    <col customWidth="1" min="6" max="6" width="24.38"/>
    <col customWidth="1" min="14" max="14" width="12.25"/>
  </cols>
  <sheetData>
    <row r="1">
      <c r="A1" s="4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4" t="s">
        <v>0</v>
      </c>
      <c r="B2" s="16" t="s">
        <v>1</v>
      </c>
      <c r="C2" s="17"/>
      <c r="D2" s="20" t="s">
        <v>2</v>
      </c>
      <c r="E2" s="22" t="s">
        <v>3</v>
      </c>
      <c r="F2" s="23"/>
      <c r="G2" s="24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25" t="s">
        <v>4</v>
      </c>
      <c r="B3" s="27" t="s">
        <v>5</v>
      </c>
      <c r="C3" s="28">
        <v>150000.0</v>
      </c>
      <c r="D3" s="29"/>
      <c r="E3" s="7"/>
      <c r="F3" s="30"/>
      <c r="G3" s="32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35" t="str">
        <f>HYPERLINK("http://improvado.io/lp/improvado-etlv?utm_source=google_doc&amp;utm_medium=downloadable_dashboard","Schedule a Demo.")</f>
        <v>Schedule a Demo.</v>
      </c>
      <c r="B4" s="27" t="s">
        <v>10</v>
      </c>
      <c r="C4" s="37">
        <v>0.39</v>
      </c>
      <c r="D4" s="7"/>
      <c r="E4" s="7"/>
      <c r="F4" s="23"/>
      <c r="G4" s="24"/>
      <c r="H4" s="7"/>
      <c r="I4" s="7"/>
      <c r="J4" s="7"/>
      <c r="K4" s="7"/>
      <c r="L4" s="7"/>
      <c r="M4" s="7"/>
      <c r="N4" s="7"/>
      <c r="O4" s="7"/>
      <c r="P4" s="7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39"/>
      <c r="B5" s="27" t="s">
        <v>14</v>
      </c>
      <c r="C5" s="37">
        <v>0.13</v>
      </c>
      <c r="D5" s="7"/>
      <c r="E5" s="7"/>
      <c r="F5" s="1"/>
      <c r="G5" s="24"/>
      <c r="H5" s="7"/>
      <c r="I5" s="7"/>
      <c r="J5" s="7"/>
      <c r="K5" s="7"/>
      <c r="L5" s="7"/>
      <c r="M5" s="7"/>
      <c r="N5" s="7"/>
      <c r="O5" s="7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4"/>
      <c r="B6" s="27" t="s">
        <v>19</v>
      </c>
      <c r="C6" s="28">
        <v>75.0</v>
      </c>
      <c r="D6" s="7"/>
      <c r="E6" s="7"/>
      <c r="F6" s="1"/>
      <c r="G6" s="23"/>
      <c r="H6" s="7"/>
      <c r="I6" s="7"/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4"/>
      <c r="B7" s="7"/>
      <c r="C7" s="7"/>
      <c r="D7" s="7"/>
      <c r="E7" s="7"/>
      <c r="F7" s="1"/>
      <c r="G7" s="1"/>
      <c r="H7" s="7"/>
      <c r="I7" s="7"/>
      <c r="J7" s="7"/>
      <c r="K7" s="7"/>
      <c r="L7" s="7"/>
      <c r="M7" s="7"/>
      <c r="N7" s="7"/>
      <c r="O7" s="7"/>
      <c r="P7" s="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B8" s="7"/>
      <c r="C8" s="7"/>
      <c r="D8" s="7"/>
      <c r="E8" s="7"/>
      <c r="F8" s="1"/>
      <c r="G8" s="51"/>
      <c r="H8" s="7"/>
      <c r="I8" s="7"/>
      <c r="J8" s="7"/>
      <c r="K8" s="7"/>
      <c r="L8" s="7"/>
      <c r="M8" s="7"/>
      <c r="N8" s="7"/>
      <c r="O8" s="7"/>
      <c r="P8" s="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4"/>
      <c r="B9" s="7"/>
      <c r="C9" s="7"/>
      <c r="D9" s="7"/>
      <c r="E9" s="7"/>
      <c r="F9" s="1"/>
      <c r="G9" s="51"/>
      <c r="H9" s="7"/>
      <c r="I9" s="7"/>
      <c r="J9" s="7"/>
      <c r="K9" s="7"/>
      <c r="L9" s="7"/>
      <c r="M9" s="7"/>
      <c r="N9" s="7"/>
      <c r="O9" s="7"/>
      <c r="P9" s="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62">
        <v>2018.0</v>
      </c>
      <c r="B11" s="64" t="s">
        <v>49</v>
      </c>
      <c r="C11" s="64" t="s">
        <v>50</v>
      </c>
      <c r="D11" s="64" t="s">
        <v>6</v>
      </c>
      <c r="E11" s="64" t="s">
        <v>7</v>
      </c>
      <c r="F11" s="64" t="s">
        <v>8</v>
      </c>
      <c r="G11" s="64" t="s">
        <v>9</v>
      </c>
      <c r="H11" s="64" t="s">
        <v>51</v>
      </c>
      <c r="I11" s="64" t="s">
        <v>52</v>
      </c>
      <c r="J11" s="64" t="s">
        <v>53</v>
      </c>
      <c r="K11" s="64" t="s">
        <v>54</v>
      </c>
      <c r="L11" s="64" t="s">
        <v>55</v>
      </c>
      <c r="M11" s="64" t="s">
        <v>56</v>
      </c>
      <c r="N11" s="68" t="s">
        <v>57</v>
      </c>
      <c r="O11" s="89"/>
      <c r="P11" s="89"/>
      <c r="Q11" s="8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95" t="s">
        <v>60</v>
      </c>
      <c r="B12" s="98">
        <v>50000.0</v>
      </c>
      <c r="C12" s="98">
        <v>95000.0</v>
      </c>
      <c r="D12" s="98">
        <v>125000.0</v>
      </c>
      <c r="E12" s="98">
        <v>105000.0</v>
      </c>
      <c r="F12" s="98">
        <v>135000.0</v>
      </c>
      <c r="G12" s="98">
        <v>165000.0</v>
      </c>
      <c r="H12" s="98">
        <v>165000.0</v>
      </c>
      <c r="I12" s="98">
        <v>200000.0</v>
      </c>
      <c r="J12" s="98">
        <v>240000.0</v>
      </c>
      <c r="K12" s="98">
        <v>200000.0</v>
      </c>
      <c r="L12" s="98">
        <v>240000.0</v>
      </c>
      <c r="M12" s="98">
        <v>280000.0</v>
      </c>
      <c r="N12" s="107">
        <f>sum(B12:M12)</f>
        <v>2000000</v>
      </c>
      <c r="O12" s="110"/>
      <c r="P12" s="110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</row>
    <row r="13">
      <c r="A13" s="95" t="s">
        <v>67</v>
      </c>
      <c r="B13" s="117">
        <f t="shared" ref="B13:N13" si="1">B14*$C$6</f>
        <v>493.0966469</v>
      </c>
      <c r="C13" s="117">
        <f t="shared" si="1"/>
        <v>936.8836292</v>
      </c>
      <c r="D13" s="117">
        <f t="shared" si="1"/>
        <v>1232.741617</v>
      </c>
      <c r="E13" s="117">
        <f t="shared" si="1"/>
        <v>1035.502959</v>
      </c>
      <c r="F13" s="117">
        <f t="shared" si="1"/>
        <v>1331.360947</v>
      </c>
      <c r="G13" s="117">
        <f t="shared" si="1"/>
        <v>1627.218935</v>
      </c>
      <c r="H13" s="117">
        <f t="shared" si="1"/>
        <v>1627.218935</v>
      </c>
      <c r="I13" s="117">
        <f t="shared" si="1"/>
        <v>1972.386588</v>
      </c>
      <c r="J13" s="117">
        <f t="shared" si="1"/>
        <v>2366.863905</v>
      </c>
      <c r="K13" s="117">
        <f t="shared" si="1"/>
        <v>1972.386588</v>
      </c>
      <c r="L13" s="117">
        <f t="shared" si="1"/>
        <v>2366.863905</v>
      </c>
      <c r="M13" s="117">
        <f t="shared" si="1"/>
        <v>2761.341223</v>
      </c>
      <c r="N13" s="117">
        <f t="shared" si="1"/>
        <v>19723.86588</v>
      </c>
      <c r="O13" s="128"/>
      <c r="P13" s="128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</row>
    <row r="14">
      <c r="A14" s="95" t="s">
        <v>75</v>
      </c>
      <c r="B14" s="133">
        <f t="shared" ref="B14:N14" si="2">B15/$C$4</f>
        <v>6.574621959</v>
      </c>
      <c r="C14" s="133">
        <f t="shared" si="2"/>
        <v>12.49178172</v>
      </c>
      <c r="D14" s="133">
        <f t="shared" si="2"/>
        <v>16.4365549</v>
      </c>
      <c r="E14" s="133">
        <f t="shared" si="2"/>
        <v>13.80670611</v>
      </c>
      <c r="F14" s="133">
        <f t="shared" si="2"/>
        <v>17.75147929</v>
      </c>
      <c r="G14" s="133">
        <f t="shared" si="2"/>
        <v>21.69625247</v>
      </c>
      <c r="H14" s="133">
        <f t="shared" si="2"/>
        <v>21.69625247</v>
      </c>
      <c r="I14" s="133">
        <f t="shared" si="2"/>
        <v>26.29848784</v>
      </c>
      <c r="J14" s="133">
        <f t="shared" si="2"/>
        <v>31.5581854</v>
      </c>
      <c r="K14" s="133">
        <f t="shared" si="2"/>
        <v>26.29848784</v>
      </c>
      <c r="L14" s="133">
        <f t="shared" si="2"/>
        <v>31.5581854</v>
      </c>
      <c r="M14" s="133">
        <f t="shared" si="2"/>
        <v>36.81788297</v>
      </c>
      <c r="N14" s="133">
        <f t="shared" si="2"/>
        <v>262.9848784</v>
      </c>
      <c r="O14" s="135"/>
      <c r="P14" s="135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</row>
    <row r="15">
      <c r="A15" s="95" t="s">
        <v>86</v>
      </c>
      <c r="B15" s="133">
        <f t="shared" ref="B15:N15" si="3">B16/$C$5</f>
        <v>2.564102564</v>
      </c>
      <c r="C15" s="133">
        <f t="shared" si="3"/>
        <v>4.871794872</v>
      </c>
      <c r="D15" s="133">
        <f t="shared" si="3"/>
        <v>6.41025641</v>
      </c>
      <c r="E15" s="133">
        <f t="shared" si="3"/>
        <v>5.384615385</v>
      </c>
      <c r="F15" s="133">
        <f t="shared" si="3"/>
        <v>6.923076923</v>
      </c>
      <c r="G15" s="133">
        <f t="shared" si="3"/>
        <v>8.461538462</v>
      </c>
      <c r="H15" s="133">
        <f t="shared" si="3"/>
        <v>8.461538462</v>
      </c>
      <c r="I15" s="133">
        <f t="shared" si="3"/>
        <v>10.25641026</v>
      </c>
      <c r="J15" s="133">
        <f t="shared" si="3"/>
        <v>12.30769231</v>
      </c>
      <c r="K15" s="133">
        <f t="shared" si="3"/>
        <v>10.25641026</v>
      </c>
      <c r="L15" s="133">
        <f t="shared" si="3"/>
        <v>12.30769231</v>
      </c>
      <c r="M15" s="133">
        <f t="shared" si="3"/>
        <v>14.35897436</v>
      </c>
      <c r="N15" s="133">
        <f t="shared" si="3"/>
        <v>102.5641026</v>
      </c>
      <c r="O15" s="135"/>
      <c r="P15" s="135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</row>
    <row r="16">
      <c r="A16" s="95" t="s">
        <v>95</v>
      </c>
      <c r="B16" s="133">
        <f t="shared" ref="B16:N16" si="4">B12/$C$3</f>
        <v>0.3333333333</v>
      </c>
      <c r="C16" s="133">
        <f t="shared" si="4"/>
        <v>0.6333333333</v>
      </c>
      <c r="D16" s="133">
        <f t="shared" si="4"/>
        <v>0.8333333333</v>
      </c>
      <c r="E16" s="133">
        <f t="shared" si="4"/>
        <v>0.7</v>
      </c>
      <c r="F16" s="133">
        <f t="shared" si="4"/>
        <v>0.9</v>
      </c>
      <c r="G16" s="133">
        <f t="shared" si="4"/>
        <v>1.1</v>
      </c>
      <c r="H16" s="133">
        <f t="shared" si="4"/>
        <v>1.1</v>
      </c>
      <c r="I16" s="133">
        <f t="shared" si="4"/>
        <v>1.333333333</v>
      </c>
      <c r="J16" s="133">
        <f t="shared" si="4"/>
        <v>1.6</v>
      </c>
      <c r="K16" s="133">
        <f t="shared" si="4"/>
        <v>1.333333333</v>
      </c>
      <c r="L16" s="133">
        <f t="shared" si="4"/>
        <v>1.6</v>
      </c>
      <c r="M16" s="133">
        <f t="shared" si="4"/>
        <v>1.866666667</v>
      </c>
      <c r="N16" s="133">
        <f t="shared" si="4"/>
        <v>13.33333333</v>
      </c>
      <c r="O16" s="135"/>
      <c r="P16" s="135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</row>
    <row r="17">
      <c r="A17" s="148"/>
      <c r="B17" s="135"/>
      <c r="C17" s="135"/>
      <c r="D17" s="135"/>
      <c r="E17" s="135"/>
      <c r="F17" s="135"/>
      <c r="G17" s="150"/>
      <c r="H17" s="135"/>
      <c r="I17" s="135"/>
      <c r="J17" s="135"/>
      <c r="K17" s="135"/>
      <c r="L17" s="135"/>
      <c r="M17" s="135"/>
      <c r="N17" s="135"/>
      <c r="O17" s="135"/>
      <c r="P17" s="135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</sheetData>
  <dataValidations>
    <dataValidation type="list" allowBlank="1" sqref="G6">
      <formula1>"Net 30,Net 45,Net 90,Net 120,Monthly,Quarterly,Semi-Annual,Annual"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CCDC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28.38"/>
    <col customWidth="1" min="3" max="3" width="10.5"/>
    <col customWidth="1" min="4" max="4" width="13.63"/>
    <col customWidth="1" min="5" max="5" width="12.0"/>
    <col customWidth="1" min="6" max="6" width="10.38"/>
    <col customWidth="1" min="7" max="7" width="8.75"/>
    <col customWidth="1" min="8" max="8" width="9.25"/>
    <col customWidth="1" min="9" max="9" width="10.25"/>
    <col customWidth="1" min="10" max="10" width="10.13"/>
    <col customWidth="1" min="11" max="11" width="9.5"/>
    <col customWidth="1" min="12" max="12" width="9.63"/>
    <col customWidth="1" min="13" max="13" width="10.38"/>
    <col customWidth="1" min="14" max="14" width="8.38"/>
    <col customWidth="1" min="15" max="15" width="15.75"/>
    <col customWidth="1" min="16" max="16" width="24.38"/>
  </cols>
  <sheetData>
    <row r="1">
      <c r="A1" s="194"/>
      <c r="B1" s="194"/>
      <c r="C1" s="195"/>
      <c r="D1" s="196"/>
      <c r="E1" s="197"/>
      <c r="F1" s="197"/>
      <c r="G1" s="197"/>
      <c r="H1" s="197"/>
      <c r="I1" s="198"/>
      <c r="J1" s="197"/>
      <c r="K1" s="197"/>
      <c r="L1" s="197"/>
      <c r="M1" s="197"/>
      <c r="N1" s="197"/>
      <c r="O1" s="197"/>
      <c r="P1" s="197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>
      <c r="A2" s="194"/>
      <c r="B2" s="194"/>
      <c r="C2" s="195"/>
      <c r="D2" s="196"/>
      <c r="E2" s="197"/>
      <c r="F2" s="197"/>
      <c r="G2" s="197"/>
      <c r="H2" s="197"/>
      <c r="I2" s="198"/>
      <c r="J2" s="197"/>
      <c r="K2" s="197"/>
      <c r="L2" s="197"/>
      <c r="M2" s="197"/>
      <c r="N2" s="197"/>
      <c r="O2" s="197"/>
      <c r="P2" s="197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>
      <c r="A3" s="14" t="s">
        <v>0</v>
      </c>
      <c r="B3" s="194"/>
      <c r="C3" s="195"/>
      <c r="D3" s="196"/>
      <c r="E3" s="197"/>
      <c r="F3" s="197"/>
      <c r="G3" s="197"/>
      <c r="H3" s="197"/>
      <c r="I3" s="198"/>
      <c r="J3" s="197"/>
      <c r="K3" s="197"/>
      <c r="L3" s="197"/>
      <c r="M3" s="197"/>
      <c r="N3" s="197"/>
      <c r="O3" s="197"/>
      <c r="P3" s="197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</row>
    <row r="4">
      <c r="A4" s="25" t="s">
        <v>4</v>
      </c>
      <c r="B4" s="194"/>
      <c r="C4" s="195"/>
      <c r="D4" s="196"/>
      <c r="E4" s="197"/>
      <c r="F4" s="197"/>
      <c r="G4" s="197"/>
      <c r="H4" s="197"/>
      <c r="I4" s="198"/>
      <c r="J4" s="197"/>
      <c r="K4" s="197"/>
      <c r="L4" s="197"/>
      <c r="M4" s="197"/>
      <c r="N4" s="197"/>
      <c r="O4" s="197"/>
      <c r="P4" s="197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</row>
    <row r="5">
      <c r="A5" s="35" t="str">
        <f>HYPERLINK("http://improvado.io/lp/improvado-etlv?utm_source=google_doc&amp;utm_medium=downloadable_dashboard","Schedule a Demo.")</f>
        <v>Schedule a Demo.</v>
      </c>
      <c r="B5" s="194"/>
      <c r="C5" s="195"/>
      <c r="D5" s="196"/>
      <c r="E5" s="197"/>
      <c r="F5" s="197"/>
      <c r="G5" s="197"/>
      <c r="H5" s="197"/>
      <c r="I5" s="198"/>
      <c r="J5" s="197"/>
      <c r="K5" s="197"/>
      <c r="L5" s="197"/>
      <c r="M5" s="197"/>
      <c r="N5" s="197"/>
      <c r="O5" s="197"/>
      <c r="P5" s="197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</row>
    <row r="6">
      <c r="A6" s="200" t="s">
        <v>102</v>
      </c>
      <c r="B6" s="200"/>
      <c r="C6" s="201"/>
      <c r="D6" s="202"/>
      <c r="E6" s="203"/>
      <c r="F6" s="203"/>
      <c r="G6" s="203"/>
      <c r="H6" s="203"/>
      <c r="I6" s="204"/>
      <c r="J6" s="203"/>
      <c r="K6" s="203"/>
      <c r="L6" s="203"/>
      <c r="M6" s="203"/>
      <c r="N6" s="203"/>
      <c r="O6" s="203"/>
      <c r="P6" s="203"/>
    </row>
    <row r="7">
      <c r="A7" s="197"/>
      <c r="B7" s="197"/>
      <c r="C7" s="205"/>
      <c r="D7" s="205"/>
      <c r="E7" s="206"/>
      <c r="F7" s="206"/>
      <c r="G7" s="206"/>
      <c r="H7" s="206"/>
      <c r="I7" s="207"/>
      <c r="J7" s="197"/>
      <c r="K7" s="206"/>
      <c r="L7" s="206"/>
      <c r="M7" s="206"/>
      <c r="N7" s="197"/>
      <c r="O7" s="206"/>
      <c r="P7" s="206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</row>
    <row r="8">
      <c r="A8" s="203"/>
      <c r="B8" s="203"/>
      <c r="C8" s="208" t="s">
        <v>26</v>
      </c>
      <c r="F8" s="206"/>
      <c r="G8" s="209" t="s">
        <v>23</v>
      </c>
      <c r="J8" s="203"/>
      <c r="K8" s="209" t="s">
        <v>19</v>
      </c>
      <c r="N8" s="203"/>
      <c r="O8" s="209" t="s">
        <v>103</v>
      </c>
    </row>
    <row r="9">
      <c r="A9" s="210" t="s">
        <v>104</v>
      </c>
      <c r="B9" s="210"/>
      <c r="C9" s="211" t="s">
        <v>105</v>
      </c>
      <c r="D9" s="211" t="s">
        <v>106</v>
      </c>
      <c r="E9" s="200" t="s">
        <v>107</v>
      </c>
      <c r="F9" s="200" t="s">
        <v>108</v>
      </c>
      <c r="G9" s="200" t="s">
        <v>105</v>
      </c>
      <c r="H9" s="200" t="s">
        <v>106</v>
      </c>
      <c r="I9" s="212" t="s">
        <v>107</v>
      </c>
      <c r="J9" s="200" t="s">
        <v>108</v>
      </c>
      <c r="K9" s="200" t="s">
        <v>105</v>
      </c>
      <c r="L9" s="200" t="s">
        <v>106</v>
      </c>
      <c r="M9" s="200" t="s">
        <v>107</v>
      </c>
      <c r="N9" s="200" t="s">
        <v>109</v>
      </c>
      <c r="O9" s="200" t="s">
        <v>45</v>
      </c>
      <c r="P9" s="200" t="s">
        <v>110</v>
      </c>
      <c r="Q9" s="11"/>
      <c r="R9" s="11"/>
      <c r="S9" s="11"/>
      <c r="T9" s="11"/>
      <c r="U9" s="11"/>
      <c r="V9" s="11"/>
      <c r="W9" s="11"/>
      <c r="X9" s="11"/>
      <c r="Y9" s="213"/>
      <c r="Z9" s="213"/>
      <c r="AA9" s="213"/>
    </row>
    <row r="10">
      <c r="A10" s="66" t="s">
        <v>48</v>
      </c>
      <c r="B10" s="69" t="s">
        <v>58</v>
      </c>
      <c r="C10" s="104"/>
      <c r="D10" s="104"/>
      <c r="E10" s="104"/>
      <c r="F10" s="79"/>
      <c r="G10" s="154"/>
      <c r="H10" s="214"/>
      <c r="I10" s="214"/>
      <c r="J10" s="215"/>
      <c r="K10" s="65"/>
      <c r="L10" s="65"/>
      <c r="M10" s="65"/>
      <c r="N10" s="216"/>
      <c r="O10" s="65"/>
      <c r="P10" s="65"/>
    </row>
    <row r="11">
      <c r="A11" s="90"/>
      <c r="B11" s="69" t="s">
        <v>59</v>
      </c>
      <c r="C11" s="87"/>
      <c r="D11" s="104"/>
      <c r="E11" s="104"/>
      <c r="F11" s="79"/>
      <c r="G11" s="154"/>
      <c r="H11" s="214"/>
      <c r="I11" s="214"/>
      <c r="J11" s="215"/>
      <c r="K11" s="104"/>
      <c r="L11" s="65"/>
      <c r="M11" s="65"/>
      <c r="N11" s="216"/>
      <c r="O11" s="129"/>
      <c r="P11" s="65"/>
    </row>
    <row r="12">
      <c r="A12" s="105" t="s">
        <v>61</v>
      </c>
      <c r="B12" s="69" t="s">
        <v>62</v>
      </c>
      <c r="C12" s="87"/>
      <c r="D12" s="104"/>
      <c r="E12" s="104"/>
      <c r="F12" s="79"/>
      <c r="G12" s="154"/>
      <c r="H12" s="214"/>
      <c r="I12" s="214"/>
      <c r="J12" s="215"/>
      <c r="K12" s="104"/>
      <c r="L12" s="65"/>
      <c r="M12" s="65"/>
      <c r="N12" s="216"/>
      <c r="O12" s="129"/>
      <c r="P12" s="65"/>
    </row>
    <row r="13">
      <c r="A13" s="66" t="s">
        <v>63</v>
      </c>
      <c r="B13" s="69" t="s">
        <v>64</v>
      </c>
      <c r="C13" s="104"/>
      <c r="D13" s="104"/>
      <c r="E13" s="104"/>
      <c r="F13" s="79"/>
      <c r="G13" s="76"/>
      <c r="H13" s="214"/>
      <c r="I13" s="214"/>
      <c r="J13" s="215"/>
      <c r="K13" s="65"/>
      <c r="L13" s="65"/>
      <c r="M13" s="65"/>
      <c r="N13" s="216"/>
      <c r="O13" s="65"/>
      <c r="P13" s="65"/>
    </row>
    <row r="14">
      <c r="A14" s="108"/>
      <c r="B14" s="69" t="s">
        <v>65</v>
      </c>
      <c r="C14" s="104"/>
      <c r="D14" s="104"/>
      <c r="E14" s="104"/>
      <c r="F14" s="79"/>
      <c r="G14" s="154"/>
      <c r="H14" s="214"/>
      <c r="I14" s="214"/>
      <c r="J14" s="215"/>
      <c r="K14" s="65"/>
      <c r="L14" s="65"/>
      <c r="M14" s="65"/>
      <c r="N14" s="216"/>
      <c r="O14" s="65"/>
      <c r="P14" s="65"/>
    </row>
    <row r="15">
      <c r="A15" s="108"/>
      <c r="B15" s="69" t="s">
        <v>66</v>
      </c>
      <c r="C15" s="87"/>
      <c r="D15" s="104"/>
      <c r="E15" s="104"/>
      <c r="F15" s="79"/>
      <c r="G15" s="76"/>
      <c r="H15" s="214"/>
      <c r="I15" s="214"/>
      <c r="J15" s="215"/>
      <c r="K15" s="65"/>
      <c r="L15" s="65"/>
      <c r="M15" s="65"/>
      <c r="N15" s="216"/>
      <c r="O15" s="65"/>
      <c r="P15" s="65"/>
    </row>
    <row r="16">
      <c r="A16" s="108"/>
      <c r="B16" s="132" t="s">
        <v>68</v>
      </c>
      <c r="C16" s="87"/>
      <c r="D16" s="104"/>
      <c r="E16" s="104"/>
      <c r="F16" s="217"/>
      <c r="G16" s="154"/>
      <c r="H16" s="214"/>
      <c r="I16" s="214"/>
      <c r="J16" s="215"/>
      <c r="K16" s="65"/>
      <c r="L16" s="65"/>
      <c r="M16" s="65"/>
      <c r="N16" s="216"/>
      <c r="O16" s="65"/>
      <c r="P16" s="65"/>
    </row>
    <row r="17">
      <c r="A17" s="90"/>
      <c r="B17" s="132" t="s">
        <v>69</v>
      </c>
      <c r="C17" s="87"/>
      <c r="D17" s="104"/>
      <c r="E17" s="104"/>
      <c r="F17" s="217"/>
      <c r="G17" s="154"/>
      <c r="H17" s="214"/>
      <c r="I17" s="214"/>
      <c r="J17" s="215"/>
      <c r="K17" s="65"/>
      <c r="L17" s="65"/>
      <c r="M17" s="65"/>
      <c r="N17" s="216"/>
      <c r="O17" s="65"/>
      <c r="P17" s="65"/>
    </row>
    <row r="18">
      <c r="A18" s="66" t="s">
        <v>70</v>
      </c>
      <c r="B18" s="69" t="s">
        <v>71</v>
      </c>
      <c r="C18" s="87"/>
      <c r="D18" s="104"/>
      <c r="E18" s="104"/>
      <c r="F18" s="217"/>
      <c r="G18" s="154"/>
      <c r="H18" s="214"/>
      <c r="I18" s="214"/>
      <c r="J18" s="215"/>
      <c r="K18" s="65"/>
      <c r="L18" s="65"/>
      <c r="M18" s="65"/>
      <c r="N18" s="216"/>
      <c r="O18" s="65"/>
      <c r="P18" s="65"/>
    </row>
    <row r="19">
      <c r="A19" s="108"/>
      <c r="B19" s="69" t="s">
        <v>72</v>
      </c>
      <c r="C19" s="104"/>
      <c r="D19" s="104"/>
      <c r="E19" s="104"/>
      <c r="F19" s="217"/>
      <c r="G19" s="76"/>
      <c r="H19" s="214"/>
      <c r="I19" s="214"/>
      <c r="J19" s="215"/>
      <c r="K19" s="65"/>
      <c r="L19" s="65"/>
      <c r="M19" s="65"/>
      <c r="N19" s="216"/>
      <c r="O19" s="65"/>
      <c r="P19" s="65"/>
    </row>
    <row r="20">
      <c r="A20" s="108"/>
      <c r="B20" s="69" t="s">
        <v>73</v>
      </c>
      <c r="C20" s="104"/>
      <c r="D20" s="104"/>
      <c r="E20" s="104"/>
      <c r="F20" s="217"/>
      <c r="G20" s="76"/>
      <c r="H20" s="214"/>
      <c r="I20" s="214"/>
      <c r="J20" s="215"/>
      <c r="K20" s="65"/>
      <c r="L20" s="65"/>
      <c r="M20" s="65"/>
      <c r="N20" s="216"/>
      <c r="O20" s="65"/>
      <c r="P20" s="65"/>
    </row>
    <row r="21">
      <c r="A21" s="90"/>
      <c r="B21" s="69" t="s">
        <v>74</v>
      </c>
      <c r="C21" s="104"/>
      <c r="D21" s="104"/>
      <c r="E21" s="104"/>
      <c r="F21" s="217"/>
      <c r="G21" s="76"/>
      <c r="H21" s="214"/>
      <c r="I21" s="214"/>
      <c r="J21" s="215"/>
      <c r="K21" s="65"/>
      <c r="L21" s="65"/>
      <c r="M21" s="65"/>
      <c r="N21" s="216"/>
      <c r="O21" s="65"/>
      <c r="P21" s="65"/>
    </row>
    <row r="22">
      <c r="A22" s="105" t="s">
        <v>76</v>
      </c>
      <c r="B22" s="69" t="s">
        <v>76</v>
      </c>
      <c r="C22" s="87"/>
      <c r="D22" s="87"/>
      <c r="E22" s="104"/>
      <c r="F22" s="217"/>
      <c r="G22" s="154"/>
      <c r="H22" s="214"/>
      <c r="I22" s="214"/>
      <c r="J22" s="215"/>
      <c r="K22" s="65"/>
      <c r="L22" s="65"/>
      <c r="M22" s="65"/>
      <c r="N22" s="216"/>
      <c r="O22" s="65"/>
      <c r="P22" s="65"/>
    </row>
    <row r="23">
      <c r="A23" s="105" t="s">
        <v>77</v>
      </c>
      <c r="B23" s="69" t="s">
        <v>78</v>
      </c>
      <c r="C23" s="104"/>
      <c r="D23" s="104"/>
      <c r="E23" s="104"/>
      <c r="F23" s="217"/>
      <c r="G23" s="76"/>
      <c r="H23" s="214"/>
      <c r="I23" s="214"/>
      <c r="J23" s="215"/>
      <c r="K23" s="65"/>
      <c r="L23" s="65"/>
      <c r="M23" s="65"/>
      <c r="N23" s="216"/>
      <c r="O23" s="65"/>
      <c r="P23" s="65"/>
    </row>
    <row r="24">
      <c r="A24" s="66" t="s">
        <v>79</v>
      </c>
      <c r="B24" s="69" t="s">
        <v>80</v>
      </c>
      <c r="C24" s="104"/>
      <c r="D24" s="104"/>
      <c r="E24" s="104"/>
      <c r="F24" s="217"/>
      <c r="G24" s="154"/>
      <c r="H24" s="214"/>
      <c r="I24" s="214"/>
      <c r="J24" s="215"/>
      <c r="K24" s="65"/>
      <c r="L24" s="65"/>
      <c r="M24" s="65"/>
      <c r="N24" s="216"/>
      <c r="O24" s="65"/>
      <c r="P24" s="65"/>
    </row>
    <row r="25">
      <c r="A25" s="90"/>
      <c r="B25" s="69" t="s">
        <v>81</v>
      </c>
      <c r="C25" s="104"/>
      <c r="D25" s="104"/>
      <c r="E25" s="104"/>
      <c r="F25" s="217"/>
      <c r="G25" s="154"/>
      <c r="H25" s="214"/>
      <c r="I25" s="214"/>
      <c r="J25" s="215"/>
      <c r="K25" s="65"/>
      <c r="L25" s="65"/>
      <c r="M25" s="65"/>
      <c r="N25" s="216"/>
      <c r="O25" s="65"/>
      <c r="P25" s="65"/>
    </row>
    <row r="26">
      <c r="A26" s="66" t="s">
        <v>82</v>
      </c>
      <c r="B26" s="69" t="s">
        <v>83</v>
      </c>
      <c r="C26" s="87"/>
      <c r="D26" s="104"/>
      <c r="E26" s="104"/>
      <c r="F26" s="217"/>
      <c r="G26" s="154"/>
      <c r="H26" s="214"/>
      <c r="I26" s="214"/>
      <c r="J26" s="215"/>
      <c r="K26" s="65"/>
      <c r="L26" s="65"/>
      <c r="M26" s="65"/>
      <c r="N26" s="216"/>
      <c r="O26" s="65"/>
      <c r="P26" s="65"/>
    </row>
    <row r="27">
      <c r="A27" s="108"/>
      <c r="B27" s="69" t="s">
        <v>84</v>
      </c>
      <c r="C27" s="104"/>
      <c r="D27" s="104"/>
      <c r="E27" s="104"/>
      <c r="F27" s="217"/>
      <c r="G27" s="76"/>
      <c r="H27" s="214"/>
      <c r="I27" s="214"/>
      <c r="J27" s="215"/>
      <c r="K27" s="65"/>
      <c r="L27" s="65"/>
      <c r="M27" s="65"/>
      <c r="N27" s="216"/>
      <c r="O27" s="65"/>
      <c r="P27" s="65"/>
    </row>
    <row r="28">
      <c r="A28" s="108"/>
      <c r="B28" s="69" t="s">
        <v>85</v>
      </c>
      <c r="C28" s="87"/>
      <c r="D28" s="104"/>
      <c r="E28" s="104"/>
      <c r="F28" s="217"/>
      <c r="G28" s="154"/>
      <c r="H28" s="214"/>
      <c r="I28" s="214"/>
      <c r="J28" s="215"/>
      <c r="K28" s="65"/>
      <c r="L28" s="65"/>
      <c r="M28" s="65"/>
      <c r="N28" s="216"/>
      <c r="O28" s="65"/>
      <c r="P28" s="65"/>
    </row>
    <row r="29">
      <c r="A29" s="108"/>
      <c r="B29" s="69" t="s">
        <v>87</v>
      </c>
      <c r="C29" s="87"/>
      <c r="D29" s="104"/>
      <c r="E29" s="104"/>
      <c r="F29" s="217"/>
      <c r="G29" s="154"/>
      <c r="H29" s="214"/>
      <c r="I29" s="214"/>
      <c r="J29" s="215"/>
      <c r="K29" s="65"/>
      <c r="L29" s="65"/>
      <c r="M29" s="65"/>
      <c r="N29" s="216"/>
      <c r="O29" s="65"/>
      <c r="P29" s="65"/>
    </row>
    <row r="30">
      <c r="A30" s="90"/>
      <c r="B30" s="69" t="s">
        <v>88</v>
      </c>
      <c r="C30" s="87"/>
      <c r="D30" s="104"/>
      <c r="E30" s="104"/>
      <c r="F30" s="217"/>
      <c r="G30" s="154"/>
      <c r="H30" s="214"/>
      <c r="I30" s="214"/>
      <c r="J30" s="215"/>
      <c r="K30" s="65"/>
      <c r="L30" s="65"/>
      <c r="M30" s="65"/>
      <c r="N30" s="216"/>
      <c r="O30" s="65"/>
      <c r="P30" s="65"/>
    </row>
    <row r="31">
      <c r="A31" s="66" t="s">
        <v>89</v>
      </c>
      <c r="B31" s="69" t="s">
        <v>90</v>
      </c>
      <c r="C31" s="87"/>
      <c r="D31" s="104"/>
      <c r="E31" s="104"/>
      <c r="F31" s="217"/>
      <c r="G31" s="76"/>
      <c r="H31" s="214"/>
      <c r="I31" s="214"/>
      <c r="J31" s="215"/>
      <c r="K31" s="65"/>
      <c r="L31" s="65"/>
      <c r="M31" s="65"/>
      <c r="N31" s="216"/>
      <c r="O31" s="65"/>
      <c r="P31" s="65"/>
    </row>
    <row r="32">
      <c r="A32" s="108"/>
      <c r="B32" s="69" t="s">
        <v>91</v>
      </c>
      <c r="C32" s="104"/>
      <c r="D32" s="104"/>
      <c r="E32" s="104"/>
      <c r="F32" s="217"/>
      <c r="G32" s="76"/>
      <c r="H32" s="214"/>
      <c r="I32" s="214"/>
      <c r="J32" s="215"/>
      <c r="K32" s="65"/>
      <c r="L32" s="65"/>
      <c r="M32" s="65"/>
      <c r="N32" s="216"/>
      <c r="O32" s="65"/>
      <c r="P32" s="65"/>
    </row>
    <row r="33">
      <c r="A33" s="90"/>
      <c r="B33" s="69" t="s">
        <v>92</v>
      </c>
      <c r="C33" s="104"/>
      <c r="D33" s="104"/>
      <c r="E33" s="104"/>
      <c r="F33" s="217"/>
      <c r="G33" s="76"/>
      <c r="H33" s="214"/>
      <c r="I33" s="214"/>
      <c r="J33" s="215"/>
      <c r="K33" s="65"/>
      <c r="L33" s="65"/>
      <c r="M33" s="65"/>
      <c r="N33" s="216"/>
      <c r="O33" s="65"/>
      <c r="P33" s="65"/>
    </row>
    <row r="34">
      <c r="A34" s="105" t="s">
        <v>93</v>
      </c>
      <c r="B34" s="69" t="s">
        <v>94</v>
      </c>
      <c r="C34" s="87"/>
      <c r="D34" s="104"/>
      <c r="E34" s="104"/>
      <c r="F34" s="217"/>
      <c r="G34" s="154"/>
      <c r="H34" s="214"/>
      <c r="I34" s="214"/>
      <c r="J34" s="215"/>
      <c r="K34" s="65"/>
      <c r="L34" s="65"/>
      <c r="M34" s="65"/>
      <c r="N34" s="216"/>
      <c r="O34" s="65"/>
      <c r="P34" s="65"/>
    </row>
    <row r="35">
      <c r="A35" s="139"/>
      <c r="B35" s="139"/>
      <c r="C35" s="218"/>
      <c r="D35" s="218"/>
      <c r="E35" s="218"/>
      <c r="F35" s="219"/>
      <c r="G35" s="199"/>
      <c r="H35" s="220"/>
      <c r="I35" s="220"/>
      <c r="J35" s="219"/>
      <c r="K35" s="65"/>
      <c r="M35" s="65"/>
      <c r="N35" s="216"/>
      <c r="O35" s="65"/>
      <c r="P35" s="65"/>
    </row>
    <row r="36">
      <c r="A36" s="221"/>
      <c r="B36" s="147" t="s">
        <v>96</v>
      </c>
      <c r="C36" s="73"/>
      <c r="D36" s="104"/>
      <c r="E36" s="104"/>
      <c r="F36" s="217"/>
      <c r="G36" s="76"/>
      <c r="H36" s="214"/>
      <c r="I36" s="214"/>
      <c r="J36" s="215"/>
      <c r="K36" s="65"/>
      <c r="L36" s="65"/>
      <c r="M36" s="65"/>
      <c r="N36" s="216"/>
      <c r="O36" s="65"/>
      <c r="P36" s="65"/>
    </row>
    <row r="37">
      <c r="A37" s="221"/>
      <c r="B37" s="222" t="s">
        <v>98</v>
      </c>
      <c r="C37" s="73"/>
      <c r="D37" s="104"/>
      <c r="E37" s="104"/>
      <c r="F37" s="217"/>
      <c r="G37" s="76"/>
      <c r="H37" s="214"/>
      <c r="I37" s="214"/>
      <c r="J37" s="215"/>
      <c r="K37" s="65"/>
      <c r="L37" s="65"/>
      <c r="M37" s="65"/>
      <c r="N37" s="216"/>
      <c r="O37" s="65"/>
      <c r="P37" s="65"/>
    </row>
    <row r="38">
      <c r="A38" s="221"/>
      <c r="B38" s="147" t="s">
        <v>99</v>
      </c>
      <c r="C38" s="223"/>
      <c r="D38" s="183"/>
      <c r="E38" s="183"/>
      <c r="F38" s="224"/>
      <c r="G38" s="126"/>
      <c r="H38" s="225"/>
      <c r="I38" s="225"/>
      <c r="J38" s="216"/>
      <c r="K38" s="65"/>
      <c r="L38" s="65"/>
      <c r="M38" s="104"/>
      <c r="N38" s="216"/>
      <c r="O38" s="65"/>
      <c r="P38" s="65"/>
    </row>
    <row r="39">
      <c r="C39" s="144"/>
      <c r="D39" s="144"/>
      <c r="I39" s="142"/>
    </row>
    <row r="40">
      <c r="C40" s="144"/>
      <c r="D40" s="144"/>
      <c r="I40" s="142"/>
    </row>
    <row r="41">
      <c r="C41" s="144"/>
      <c r="D41" s="144"/>
      <c r="I41" s="142"/>
    </row>
    <row r="42">
      <c r="C42" s="144"/>
      <c r="D42" s="144"/>
      <c r="I42" s="142"/>
    </row>
    <row r="43">
      <c r="C43" s="144"/>
      <c r="D43" s="144"/>
      <c r="I43" s="142"/>
    </row>
    <row r="44">
      <c r="C44" s="144"/>
      <c r="D44" s="144"/>
      <c r="I44" s="142"/>
    </row>
    <row r="45">
      <c r="C45" s="144"/>
      <c r="D45" s="144"/>
      <c r="I45" s="142"/>
    </row>
    <row r="46">
      <c r="C46" s="144"/>
      <c r="D46" s="144"/>
      <c r="I46" s="142"/>
    </row>
    <row r="47">
      <c r="C47" s="144"/>
      <c r="D47" s="144"/>
      <c r="I47" s="142"/>
    </row>
    <row r="48">
      <c r="C48" s="144"/>
      <c r="D48" s="144"/>
      <c r="I48" s="142"/>
    </row>
    <row r="49">
      <c r="C49" s="144"/>
      <c r="D49" s="144"/>
      <c r="I49" s="142"/>
    </row>
    <row r="50">
      <c r="C50" s="144"/>
      <c r="D50" s="144"/>
      <c r="I50" s="142"/>
    </row>
    <row r="51">
      <c r="C51" s="144"/>
      <c r="D51" s="144"/>
      <c r="I51" s="142"/>
    </row>
    <row r="52">
      <c r="C52" s="144"/>
      <c r="D52" s="144"/>
      <c r="I52" s="142"/>
    </row>
    <row r="53">
      <c r="C53" s="144"/>
      <c r="D53" s="144"/>
      <c r="I53" s="142"/>
    </row>
    <row r="54">
      <c r="C54" s="144"/>
      <c r="D54" s="144"/>
      <c r="I54" s="142"/>
    </row>
    <row r="55">
      <c r="C55" s="144"/>
      <c r="D55" s="144"/>
      <c r="I55" s="142"/>
    </row>
    <row r="56">
      <c r="C56" s="144"/>
      <c r="D56" s="144"/>
      <c r="I56" s="142"/>
    </row>
    <row r="57">
      <c r="C57" s="144"/>
      <c r="D57" s="144"/>
      <c r="I57" s="142"/>
    </row>
    <row r="58">
      <c r="C58" s="144"/>
      <c r="D58" s="144"/>
      <c r="I58" s="142"/>
    </row>
    <row r="59">
      <c r="C59" s="144"/>
      <c r="D59" s="144"/>
      <c r="I59" s="142"/>
    </row>
    <row r="60">
      <c r="C60" s="144"/>
      <c r="D60" s="144"/>
      <c r="I60" s="142"/>
    </row>
    <row r="61">
      <c r="C61" s="144"/>
      <c r="D61" s="144"/>
      <c r="I61" s="142"/>
    </row>
    <row r="62">
      <c r="C62" s="144"/>
      <c r="D62" s="144"/>
      <c r="I62" s="142"/>
    </row>
    <row r="63">
      <c r="C63" s="144"/>
      <c r="D63" s="144"/>
      <c r="I63" s="142"/>
    </row>
    <row r="64">
      <c r="C64" s="144"/>
      <c r="D64" s="144"/>
      <c r="I64" s="142"/>
    </row>
    <row r="65">
      <c r="C65" s="144"/>
      <c r="D65" s="144"/>
      <c r="I65" s="142"/>
    </row>
    <row r="66">
      <c r="C66" s="144"/>
      <c r="D66" s="144"/>
      <c r="I66" s="142"/>
    </row>
    <row r="67">
      <c r="C67" s="144"/>
      <c r="D67" s="144"/>
      <c r="I67" s="142"/>
    </row>
    <row r="68">
      <c r="C68" s="144"/>
      <c r="D68" s="144"/>
      <c r="I68" s="142"/>
    </row>
    <row r="69">
      <c r="C69" s="144"/>
      <c r="D69" s="144"/>
      <c r="I69" s="142"/>
    </row>
    <row r="70">
      <c r="C70" s="144"/>
      <c r="D70" s="144"/>
      <c r="I70" s="142"/>
    </row>
    <row r="71">
      <c r="C71" s="144"/>
      <c r="D71" s="144"/>
      <c r="I71" s="142"/>
    </row>
    <row r="72">
      <c r="C72" s="144"/>
      <c r="D72" s="144"/>
      <c r="I72" s="142"/>
    </row>
    <row r="73">
      <c r="C73" s="144"/>
      <c r="D73" s="144"/>
      <c r="I73" s="142"/>
    </row>
    <row r="74">
      <c r="C74" s="144"/>
      <c r="D74" s="144"/>
      <c r="I74" s="142"/>
    </row>
    <row r="75">
      <c r="C75" s="144"/>
      <c r="D75" s="144"/>
      <c r="I75" s="142"/>
    </row>
    <row r="76">
      <c r="C76" s="144"/>
      <c r="D76" s="144"/>
      <c r="I76" s="142"/>
    </row>
    <row r="77">
      <c r="C77" s="144"/>
      <c r="D77" s="144"/>
      <c r="I77" s="142"/>
    </row>
    <row r="78">
      <c r="C78" s="144"/>
      <c r="D78" s="144"/>
      <c r="I78" s="142"/>
    </row>
    <row r="79">
      <c r="C79" s="144"/>
      <c r="D79" s="144"/>
      <c r="I79" s="142"/>
    </row>
    <row r="80">
      <c r="C80" s="144"/>
      <c r="D80" s="144"/>
      <c r="I80" s="142"/>
    </row>
    <row r="81">
      <c r="C81" s="144"/>
      <c r="D81" s="144"/>
      <c r="I81" s="142"/>
    </row>
    <row r="82">
      <c r="C82" s="144"/>
      <c r="D82" s="144"/>
      <c r="I82" s="142"/>
    </row>
    <row r="83">
      <c r="C83" s="144"/>
      <c r="D83" s="144"/>
      <c r="I83" s="142"/>
    </row>
    <row r="84">
      <c r="C84" s="144"/>
      <c r="D84" s="144"/>
      <c r="I84" s="142"/>
    </row>
    <row r="85">
      <c r="C85" s="144"/>
      <c r="D85" s="144"/>
      <c r="I85" s="142"/>
    </row>
    <row r="86">
      <c r="C86" s="144"/>
      <c r="D86" s="144"/>
      <c r="I86" s="142"/>
    </row>
    <row r="87">
      <c r="C87" s="144"/>
      <c r="D87" s="144"/>
      <c r="I87" s="142"/>
    </row>
    <row r="88">
      <c r="C88" s="144"/>
      <c r="D88" s="144"/>
      <c r="I88" s="142"/>
    </row>
    <row r="89">
      <c r="C89" s="144"/>
      <c r="D89" s="144"/>
      <c r="I89" s="142"/>
    </row>
    <row r="90">
      <c r="C90" s="144"/>
      <c r="D90" s="144"/>
      <c r="I90" s="142"/>
    </row>
    <row r="91">
      <c r="C91" s="144"/>
      <c r="D91" s="144"/>
      <c r="I91" s="142"/>
    </row>
    <row r="92">
      <c r="C92" s="144"/>
      <c r="D92" s="144"/>
      <c r="I92" s="142"/>
    </row>
    <row r="93">
      <c r="C93" s="144"/>
      <c r="D93" s="144"/>
      <c r="I93" s="142"/>
    </row>
    <row r="94">
      <c r="C94" s="144"/>
      <c r="D94" s="144"/>
      <c r="I94" s="142"/>
    </row>
    <row r="95">
      <c r="C95" s="144"/>
      <c r="D95" s="144"/>
      <c r="I95" s="142"/>
    </row>
    <row r="96">
      <c r="C96" s="144"/>
      <c r="D96" s="144"/>
      <c r="I96" s="142"/>
    </row>
    <row r="97">
      <c r="C97" s="144"/>
      <c r="D97" s="144"/>
      <c r="I97" s="142"/>
    </row>
    <row r="98">
      <c r="C98" s="144"/>
      <c r="D98" s="144"/>
      <c r="I98" s="142"/>
    </row>
    <row r="99">
      <c r="C99" s="144"/>
      <c r="D99" s="144"/>
      <c r="I99" s="142"/>
    </row>
    <row r="100">
      <c r="C100" s="144"/>
      <c r="D100" s="144"/>
      <c r="I100" s="142"/>
    </row>
    <row r="101">
      <c r="C101" s="144"/>
      <c r="D101" s="144"/>
      <c r="I101" s="142"/>
    </row>
    <row r="102">
      <c r="C102" s="144"/>
      <c r="D102" s="144"/>
      <c r="I102" s="142"/>
    </row>
    <row r="103">
      <c r="C103" s="144"/>
      <c r="D103" s="144"/>
      <c r="I103" s="142"/>
    </row>
    <row r="104">
      <c r="C104" s="144"/>
      <c r="D104" s="144"/>
      <c r="I104" s="142"/>
    </row>
    <row r="105">
      <c r="C105" s="144"/>
      <c r="D105" s="144"/>
      <c r="I105" s="142"/>
    </row>
    <row r="106">
      <c r="C106" s="144"/>
      <c r="D106" s="144"/>
      <c r="I106" s="142"/>
    </row>
    <row r="107">
      <c r="C107" s="144"/>
      <c r="D107" s="144"/>
      <c r="I107" s="142"/>
    </row>
    <row r="108">
      <c r="C108" s="144"/>
      <c r="D108" s="144"/>
      <c r="I108" s="142"/>
    </row>
    <row r="109">
      <c r="C109" s="144"/>
      <c r="D109" s="144"/>
      <c r="I109" s="142"/>
    </row>
    <row r="110">
      <c r="C110" s="144"/>
      <c r="D110" s="144"/>
      <c r="I110" s="142"/>
    </row>
    <row r="111">
      <c r="C111" s="144"/>
      <c r="D111" s="144"/>
      <c r="I111" s="142"/>
    </row>
    <row r="112">
      <c r="C112" s="144"/>
      <c r="D112" s="144"/>
      <c r="I112" s="142"/>
    </row>
    <row r="113">
      <c r="C113" s="144"/>
      <c r="D113" s="144"/>
      <c r="I113" s="142"/>
    </row>
    <row r="114">
      <c r="C114" s="144"/>
      <c r="D114" s="144"/>
      <c r="I114" s="142"/>
    </row>
    <row r="115">
      <c r="C115" s="144"/>
      <c r="D115" s="144"/>
      <c r="I115" s="142"/>
    </row>
    <row r="116">
      <c r="C116" s="144"/>
      <c r="D116" s="144"/>
      <c r="I116" s="142"/>
    </row>
    <row r="117">
      <c r="C117" s="144"/>
      <c r="D117" s="144"/>
      <c r="I117" s="142"/>
    </row>
    <row r="118">
      <c r="C118" s="144"/>
      <c r="D118" s="144"/>
      <c r="I118" s="142"/>
    </row>
    <row r="119">
      <c r="C119" s="144"/>
      <c r="D119" s="144"/>
      <c r="I119" s="142"/>
    </row>
    <row r="120">
      <c r="C120" s="144"/>
      <c r="D120" s="144"/>
      <c r="I120" s="142"/>
    </row>
    <row r="121">
      <c r="C121" s="144"/>
      <c r="D121" s="144"/>
      <c r="I121" s="142"/>
    </row>
    <row r="122">
      <c r="C122" s="144"/>
      <c r="D122" s="144"/>
      <c r="I122" s="142"/>
    </row>
    <row r="123">
      <c r="C123" s="144"/>
      <c r="D123" s="144"/>
      <c r="I123" s="142"/>
    </row>
    <row r="124">
      <c r="C124" s="144"/>
      <c r="D124" s="144"/>
      <c r="I124" s="142"/>
    </row>
    <row r="125">
      <c r="C125" s="144"/>
      <c r="D125" s="144"/>
      <c r="I125" s="142"/>
    </row>
    <row r="126">
      <c r="C126" s="144"/>
      <c r="D126" s="144"/>
      <c r="I126" s="142"/>
    </row>
    <row r="127">
      <c r="C127" s="144"/>
      <c r="D127" s="144"/>
      <c r="I127" s="142"/>
    </row>
    <row r="128">
      <c r="C128" s="144"/>
      <c r="D128" s="144"/>
      <c r="I128" s="142"/>
    </row>
    <row r="129">
      <c r="C129" s="144"/>
      <c r="D129" s="144"/>
      <c r="I129" s="142"/>
    </row>
    <row r="130">
      <c r="C130" s="144"/>
      <c r="D130" s="144"/>
      <c r="I130" s="142"/>
    </row>
    <row r="131">
      <c r="C131" s="144"/>
      <c r="D131" s="144"/>
      <c r="I131" s="142"/>
    </row>
    <row r="132">
      <c r="C132" s="144"/>
      <c r="D132" s="144"/>
      <c r="I132" s="142"/>
    </row>
    <row r="133">
      <c r="C133" s="144"/>
      <c r="D133" s="144"/>
      <c r="I133" s="142"/>
    </row>
    <row r="134">
      <c r="C134" s="144"/>
      <c r="D134" s="144"/>
      <c r="I134" s="142"/>
    </row>
    <row r="135">
      <c r="C135" s="144"/>
      <c r="D135" s="144"/>
      <c r="I135" s="142"/>
    </row>
    <row r="136">
      <c r="C136" s="144"/>
      <c r="D136" s="144"/>
      <c r="I136" s="142"/>
    </row>
    <row r="137">
      <c r="C137" s="144"/>
      <c r="D137" s="144"/>
      <c r="I137" s="142"/>
    </row>
    <row r="138">
      <c r="C138" s="144"/>
      <c r="D138" s="144"/>
      <c r="I138" s="142"/>
    </row>
    <row r="139">
      <c r="C139" s="144"/>
      <c r="D139" s="144"/>
      <c r="I139" s="142"/>
    </row>
    <row r="140">
      <c r="C140" s="144"/>
      <c r="D140" s="144"/>
      <c r="I140" s="142"/>
    </row>
    <row r="141">
      <c r="C141" s="144"/>
      <c r="D141" s="144"/>
      <c r="I141" s="142"/>
    </row>
    <row r="142">
      <c r="C142" s="144"/>
      <c r="D142" s="144"/>
      <c r="I142" s="142"/>
    </row>
    <row r="143">
      <c r="C143" s="144"/>
      <c r="D143" s="144"/>
      <c r="I143" s="142"/>
    </row>
    <row r="144">
      <c r="C144" s="144"/>
      <c r="D144" s="144"/>
      <c r="I144" s="142"/>
    </row>
    <row r="145">
      <c r="C145" s="144"/>
      <c r="D145" s="144"/>
      <c r="I145" s="142"/>
    </row>
    <row r="146">
      <c r="C146" s="144"/>
      <c r="D146" s="144"/>
      <c r="I146" s="142"/>
    </row>
    <row r="147">
      <c r="C147" s="144"/>
      <c r="D147" s="144"/>
      <c r="I147" s="142"/>
    </row>
    <row r="148">
      <c r="C148" s="144"/>
      <c r="D148" s="144"/>
      <c r="I148" s="142"/>
    </row>
    <row r="149">
      <c r="C149" s="144"/>
      <c r="D149" s="144"/>
      <c r="I149" s="142"/>
    </row>
    <row r="150">
      <c r="C150" s="144"/>
      <c r="D150" s="144"/>
      <c r="I150" s="142"/>
    </row>
    <row r="151">
      <c r="C151" s="144"/>
      <c r="D151" s="144"/>
      <c r="I151" s="142"/>
    </row>
    <row r="152">
      <c r="C152" s="144"/>
      <c r="D152" s="144"/>
      <c r="I152" s="142"/>
    </row>
    <row r="153">
      <c r="C153" s="144"/>
      <c r="D153" s="144"/>
      <c r="I153" s="142"/>
    </row>
    <row r="154">
      <c r="C154" s="144"/>
      <c r="D154" s="144"/>
      <c r="I154" s="142"/>
    </row>
    <row r="155">
      <c r="C155" s="144"/>
      <c r="D155" s="144"/>
      <c r="I155" s="142"/>
    </row>
    <row r="156">
      <c r="C156" s="144"/>
      <c r="D156" s="144"/>
      <c r="I156" s="142"/>
    </row>
    <row r="157">
      <c r="C157" s="144"/>
      <c r="D157" s="144"/>
      <c r="I157" s="142"/>
    </row>
    <row r="158">
      <c r="C158" s="144"/>
      <c r="D158" s="144"/>
      <c r="I158" s="142"/>
    </row>
    <row r="159">
      <c r="C159" s="144"/>
      <c r="D159" s="144"/>
      <c r="I159" s="142"/>
    </row>
    <row r="160">
      <c r="C160" s="144"/>
      <c r="D160" s="144"/>
      <c r="I160" s="142"/>
    </row>
    <row r="161">
      <c r="C161" s="144"/>
      <c r="D161" s="144"/>
      <c r="I161" s="142"/>
    </row>
    <row r="162">
      <c r="C162" s="144"/>
      <c r="D162" s="144"/>
      <c r="I162" s="142"/>
    </row>
    <row r="163">
      <c r="C163" s="144"/>
      <c r="D163" s="144"/>
      <c r="I163" s="142"/>
    </row>
    <row r="164">
      <c r="C164" s="144"/>
      <c r="D164" s="144"/>
      <c r="I164" s="142"/>
    </row>
    <row r="165">
      <c r="C165" s="144"/>
      <c r="D165" s="144"/>
      <c r="I165" s="142"/>
    </row>
    <row r="166">
      <c r="C166" s="144"/>
      <c r="D166" s="144"/>
      <c r="I166" s="142"/>
    </row>
    <row r="167">
      <c r="C167" s="144"/>
      <c r="D167" s="144"/>
      <c r="I167" s="142"/>
    </row>
    <row r="168">
      <c r="C168" s="144"/>
      <c r="D168" s="144"/>
      <c r="I168" s="142"/>
    </row>
    <row r="169">
      <c r="C169" s="144"/>
      <c r="D169" s="144"/>
      <c r="I169" s="142"/>
    </row>
    <row r="170">
      <c r="C170" s="144"/>
      <c r="D170" s="144"/>
      <c r="I170" s="142"/>
    </row>
    <row r="171">
      <c r="C171" s="144"/>
      <c r="D171" s="144"/>
      <c r="I171" s="142"/>
    </row>
    <row r="172">
      <c r="C172" s="144"/>
      <c r="D172" s="144"/>
      <c r="I172" s="142"/>
    </row>
    <row r="173">
      <c r="C173" s="144"/>
      <c r="D173" s="144"/>
      <c r="I173" s="142"/>
    </row>
    <row r="174">
      <c r="C174" s="144"/>
      <c r="D174" s="144"/>
      <c r="I174" s="142"/>
    </row>
    <row r="175">
      <c r="C175" s="144"/>
      <c r="D175" s="144"/>
      <c r="I175" s="142"/>
    </row>
    <row r="176">
      <c r="C176" s="144"/>
      <c r="D176" s="144"/>
      <c r="I176" s="142"/>
    </row>
    <row r="177">
      <c r="C177" s="144"/>
      <c r="D177" s="144"/>
      <c r="I177" s="142"/>
    </row>
    <row r="178">
      <c r="C178" s="144"/>
      <c r="D178" s="144"/>
      <c r="I178" s="142"/>
    </row>
    <row r="179">
      <c r="C179" s="144"/>
      <c r="D179" s="144"/>
      <c r="I179" s="142"/>
    </row>
    <row r="180">
      <c r="C180" s="144"/>
      <c r="D180" s="144"/>
      <c r="I180" s="142"/>
    </row>
    <row r="181">
      <c r="C181" s="144"/>
      <c r="D181" s="144"/>
      <c r="I181" s="142"/>
    </row>
    <row r="182">
      <c r="C182" s="144"/>
      <c r="D182" s="144"/>
      <c r="I182" s="142"/>
    </row>
    <row r="183">
      <c r="C183" s="144"/>
      <c r="D183" s="144"/>
      <c r="I183" s="142"/>
    </row>
    <row r="184">
      <c r="C184" s="144"/>
      <c r="D184" s="144"/>
      <c r="I184" s="142"/>
    </row>
    <row r="185">
      <c r="C185" s="144"/>
      <c r="D185" s="144"/>
      <c r="I185" s="142"/>
    </row>
    <row r="186">
      <c r="C186" s="144"/>
      <c r="D186" s="144"/>
      <c r="I186" s="142"/>
    </row>
    <row r="187">
      <c r="C187" s="144"/>
      <c r="D187" s="144"/>
      <c r="I187" s="142"/>
    </row>
    <row r="188">
      <c r="C188" s="144"/>
      <c r="D188" s="144"/>
      <c r="I188" s="142"/>
    </row>
    <row r="189">
      <c r="C189" s="144"/>
      <c r="D189" s="144"/>
      <c r="I189" s="142"/>
    </row>
    <row r="190">
      <c r="C190" s="144"/>
      <c r="D190" s="144"/>
      <c r="I190" s="142"/>
    </row>
    <row r="191">
      <c r="C191" s="144"/>
      <c r="D191" s="144"/>
      <c r="I191" s="142"/>
    </row>
    <row r="192">
      <c r="C192" s="144"/>
      <c r="D192" s="144"/>
      <c r="I192" s="142"/>
    </row>
    <row r="193">
      <c r="C193" s="144"/>
      <c r="D193" s="144"/>
      <c r="I193" s="142"/>
    </row>
    <row r="194">
      <c r="C194" s="144"/>
      <c r="D194" s="144"/>
      <c r="I194" s="142"/>
    </row>
    <row r="195">
      <c r="C195" s="144"/>
      <c r="D195" s="144"/>
      <c r="I195" s="142"/>
    </row>
    <row r="196">
      <c r="C196" s="144"/>
      <c r="D196" s="144"/>
      <c r="I196" s="142"/>
    </row>
    <row r="197">
      <c r="C197" s="144"/>
      <c r="D197" s="144"/>
      <c r="I197" s="142"/>
    </row>
    <row r="198">
      <c r="C198" s="144"/>
      <c r="D198" s="144"/>
      <c r="I198" s="142"/>
    </row>
    <row r="199">
      <c r="C199" s="144"/>
      <c r="D199" s="144"/>
      <c r="I199" s="142"/>
    </row>
    <row r="200">
      <c r="C200" s="144"/>
      <c r="D200" s="144"/>
      <c r="I200" s="142"/>
    </row>
    <row r="201">
      <c r="C201" s="144"/>
      <c r="D201" s="144"/>
      <c r="I201" s="142"/>
    </row>
    <row r="202">
      <c r="C202" s="144"/>
      <c r="D202" s="144"/>
      <c r="I202" s="142"/>
    </row>
    <row r="203">
      <c r="C203" s="144"/>
      <c r="D203" s="144"/>
      <c r="I203" s="142"/>
    </row>
    <row r="204">
      <c r="C204" s="144"/>
      <c r="D204" s="144"/>
      <c r="I204" s="142"/>
    </row>
    <row r="205">
      <c r="C205" s="144"/>
      <c r="D205" s="144"/>
      <c r="I205" s="142"/>
    </row>
    <row r="206">
      <c r="C206" s="144"/>
      <c r="D206" s="144"/>
      <c r="I206" s="142"/>
    </row>
    <row r="207">
      <c r="C207" s="144"/>
      <c r="D207" s="144"/>
      <c r="I207" s="142"/>
    </row>
    <row r="208">
      <c r="C208" s="144"/>
      <c r="D208" s="144"/>
      <c r="I208" s="142"/>
    </row>
    <row r="209">
      <c r="C209" s="144"/>
      <c r="D209" s="144"/>
      <c r="I209" s="142"/>
    </row>
    <row r="210">
      <c r="C210" s="144"/>
      <c r="D210" s="144"/>
      <c r="I210" s="142"/>
    </row>
    <row r="211">
      <c r="C211" s="144"/>
      <c r="D211" s="144"/>
      <c r="I211" s="142"/>
    </row>
    <row r="212">
      <c r="C212" s="144"/>
      <c r="D212" s="144"/>
      <c r="I212" s="142"/>
    </row>
    <row r="213">
      <c r="C213" s="144"/>
      <c r="D213" s="144"/>
      <c r="I213" s="142"/>
    </row>
    <row r="214">
      <c r="C214" s="144"/>
      <c r="D214" s="144"/>
      <c r="I214" s="142"/>
    </row>
    <row r="215">
      <c r="C215" s="144"/>
      <c r="D215" s="144"/>
      <c r="I215" s="142"/>
    </row>
    <row r="216">
      <c r="C216" s="144"/>
      <c r="D216" s="144"/>
      <c r="I216" s="142"/>
    </row>
    <row r="217">
      <c r="C217" s="144"/>
      <c r="D217" s="144"/>
      <c r="I217" s="142"/>
    </row>
    <row r="218">
      <c r="C218" s="144"/>
      <c r="D218" s="144"/>
      <c r="I218" s="142"/>
    </row>
    <row r="219">
      <c r="C219" s="144"/>
      <c r="D219" s="144"/>
      <c r="I219" s="142"/>
    </row>
    <row r="220">
      <c r="C220" s="144"/>
      <c r="D220" s="144"/>
      <c r="I220" s="142"/>
    </row>
    <row r="221">
      <c r="C221" s="144"/>
      <c r="D221" s="144"/>
      <c r="I221" s="142"/>
    </row>
    <row r="222">
      <c r="C222" s="144"/>
      <c r="D222" s="144"/>
      <c r="I222" s="142"/>
    </row>
    <row r="223">
      <c r="C223" s="144"/>
      <c r="D223" s="144"/>
      <c r="I223" s="142"/>
    </row>
    <row r="224">
      <c r="C224" s="144"/>
      <c r="D224" s="144"/>
      <c r="I224" s="142"/>
    </row>
    <row r="225">
      <c r="C225" s="144"/>
      <c r="D225" s="144"/>
      <c r="I225" s="142"/>
    </row>
    <row r="226">
      <c r="C226" s="144"/>
      <c r="D226" s="144"/>
      <c r="I226" s="142"/>
    </row>
    <row r="227">
      <c r="C227" s="144"/>
      <c r="D227" s="144"/>
      <c r="I227" s="142"/>
    </row>
    <row r="228">
      <c r="C228" s="144"/>
      <c r="D228" s="144"/>
      <c r="I228" s="142"/>
    </row>
    <row r="229">
      <c r="C229" s="144"/>
      <c r="D229" s="144"/>
      <c r="I229" s="142"/>
    </row>
    <row r="230">
      <c r="C230" s="144"/>
      <c r="D230" s="144"/>
      <c r="I230" s="142"/>
    </row>
    <row r="231">
      <c r="C231" s="144"/>
      <c r="D231" s="144"/>
      <c r="I231" s="142"/>
    </row>
    <row r="232">
      <c r="C232" s="144"/>
      <c r="D232" s="144"/>
      <c r="I232" s="142"/>
    </row>
    <row r="233">
      <c r="C233" s="144"/>
      <c r="D233" s="144"/>
      <c r="I233" s="142"/>
    </row>
    <row r="234">
      <c r="C234" s="144"/>
      <c r="D234" s="144"/>
      <c r="I234" s="142"/>
    </row>
    <row r="235">
      <c r="C235" s="144"/>
      <c r="D235" s="144"/>
      <c r="I235" s="142"/>
    </row>
    <row r="236">
      <c r="C236" s="144"/>
      <c r="D236" s="144"/>
      <c r="I236" s="142"/>
    </row>
    <row r="237">
      <c r="C237" s="144"/>
      <c r="D237" s="144"/>
      <c r="I237" s="142"/>
    </row>
    <row r="238">
      <c r="C238" s="144"/>
      <c r="D238" s="144"/>
      <c r="I238" s="142"/>
    </row>
    <row r="239">
      <c r="C239" s="144"/>
      <c r="D239" s="144"/>
      <c r="I239" s="142"/>
    </row>
    <row r="240">
      <c r="C240" s="144"/>
      <c r="D240" s="144"/>
      <c r="I240" s="142"/>
    </row>
    <row r="241">
      <c r="C241" s="144"/>
      <c r="D241" s="144"/>
      <c r="I241" s="142"/>
    </row>
    <row r="242">
      <c r="C242" s="144"/>
      <c r="D242" s="144"/>
      <c r="I242" s="142"/>
    </row>
    <row r="243">
      <c r="C243" s="144"/>
      <c r="D243" s="144"/>
      <c r="I243" s="142"/>
    </row>
    <row r="244">
      <c r="C244" s="144"/>
      <c r="D244" s="144"/>
      <c r="I244" s="142"/>
    </row>
    <row r="245">
      <c r="C245" s="144"/>
      <c r="D245" s="144"/>
      <c r="I245" s="142"/>
    </row>
    <row r="246">
      <c r="C246" s="144"/>
      <c r="D246" s="144"/>
      <c r="I246" s="142"/>
    </row>
    <row r="247">
      <c r="C247" s="144"/>
      <c r="D247" s="144"/>
      <c r="I247" s="142"/>
    </row>
    <row r="248">
      <c r="C248" s="144"/>
      <c r="D248" s="144"/>
      <c r="I248" s="142"/>
    </row>
    <row r="249">
      <c r="C249" s="144"/>
      <c r="D249" s="144"/>
      <c r="I249" s="142"/>
    </row>
    <row r="250">
      <c r="C250" s="144"/>
      <c r="D250" s="144"/>
      <c r="I250" s="142"/>
    </row>
    <row r="251">
      <c r="C251" s="144"/>
      <c r="D251" s="144"/>
      <c r="I251" s="142"/>
    </row>
    <row r="252">
      <c r="C252" s="144"/>
      <c r="D252" s="144"/>
      <c r="I252" s="142"/>
    </row>
    <row r="253">
      <c r="C253" s="144"/>
      <c r="D253" s="144"/>
      <c r="I253" s="142"/>
    </row>
    <row r="254">
      <c r="C254" s="144"/>
      <c r="D254" s="144"/>
      <c r="I254" s="142"/>
    </row>
    <row r="255">
      <c r="C255" s="144"/>
      <c r="D255" s="144"/>
      <c r="I255" s="142"/>
    </row>
    <row r="256">
      <c r="C256" s="144"/>
      <c r="D256" s="144"/>
      <c r="I256" s="142"/>
    </row>
    <row r="257">
      <c r="C257" s="144"/>
      <c r="D257" s="144"/>
      <c r="I257" s="142"/>
    </row>
    <row r="258">
      <c r="C258" s="144"/>
      <c r="D258" s="144"/>
      <c r="I258" s="142"/>
    </row>
    <row r="259">
      <c r="C259" s="144"/>
      <c r="D259" s="144"/>
      <c r="I259" s="142"/>
    </row>
    <row r="260">
      <c r="C260" s="144"/>
      <c r="D260" s="144"/>
      <c r="I260" s="142"/>
    </row>
    <row r="261">
      <c r="C261" s="144"/>
      <c r="D261" s="144"/>
      <c r="I261" s="142"/>
    </row>
    <row r="262">
      <c r="C262" s="144"/>
      <c r="D262" s="144"/>
      <c r="I262" s="142"/>
    </row>
    <row r="263">
      <c r="C263" s="144"/>
      <c r="D263" s="144"/>
      <c r="I263" s="142"/>
    </row>
    <row r="264">
      <c r="C264" s="144"/>
      <c r="D264" s="144"/>
      <c r="I264" s="142"/>
    </row>
    <row r="265">
      <c r="C265" s="144"/>
      <c r="D265" s="144"/>
      <c r="I265" s="142"/>
    </row>
    <row r="266">
      <c r="C266" s="144"/>
      <c r="D266" s="144"/>
      <c r="I266" s="142"/>
    </row>
    <row r="267">
      <c r="C267" s="144"/>
      <c r="D267" s="144"/>
      <c r="I267" s="142"/>
    </row>
    <row r="268">
      <c r="C268" s="144"/>
      <c r="D268" s="144"/>
      <c r="I268" s="142"/>
    </row>
    <row r="269">
      <c r="C269" s="144"/>
      <c r="D269" s="144"/>
      <c r="I269" s="142"/>
    </row>
    <row r="270">
      <c r="C270" s="144"/>
      <c r="D270" s="144"/>
      <c r="I270" s="142"/>
    </row>
    <row r="271">
      <c r="C271" s="144"/>
      <c r="D271" s="144"/>
      <c r="I271" s="142"/>
    </row>
    <row r="272">
      <c r="C272" s="144"/>
      <c r="D272" s="144"/>
      <c r="I272" s="142"/>
    </row>
    <row r="273">
      <c r="C273" s="144"/>
      <c r="D273" s="144"/>
      <c r="I273" s="142"/>
    </row>
    <row r="274">
      <c r="C274" s="144"/>
      <c r="D274" s="144"/>
      <c r="I274" s="142"/>
    </row>
    <row r="275">
      <c r="C275" s="144"/>
      <c r="D275" s="144"/>
      <c r="I275" s="142"/>
    </row>
    <row r="276">
      <c r="C276" s="144"/>
      <c r="D276" s="144"/>
      <c r="I276" s="142"/>
    </row>
    <row r="277">
      <c r="C277" s="144"/>
      <c r="D277" s="144"/>
      <c r="I277" s="142"/>
    </row>
    <row r="278">
      <c r="C278" s="144"/>
      <c r="D278" s="144"/>
      <c r="I278" s="142"/>
    </row>
    <row r="279">
      <c r="C279" s="144"/>
      <c r="D279" s="144"/>
      <c r="I279" s="142"/>
    </row>
    <row r="280">
      <c r="C280" s="144"/>
      <c r="D280" s="144"/>
      <c r="I280" s="142"/>
    </row>
    <row r="281">
      <c r="C281" s="144"/>
      <c r="D281" s="144"/>
      <c r="I281" s="142"/>
    </row>
    <row r="282">
      <c r="C282" s="144"/>
      <c r="D282" s="144"/>
      <c r="I282" s="142"/>
    </row>
    <row r="283">
      <c r="C283" s="144"/>
      <c r="D283" s="144"/>
      <c r="I283" s="142"/>
    </row>
    <row r="284">
      <c r="C284" s="144"/>
      <c r="D284" s="144"/>
      <c r="I284" s="142"/>
    </row>
    <row r="285">
      <c r="C285" s="144"/>
      <c r="D285" s="144"/>
      <c r="I285" s="142"/>
    </row>
    <row r="286">
      <c r="C286" s="144"/>
      <c r="D286" s="144"/>
      <c r="I286" s="142"/>
    </row>
    <row r="287">
      <c r="C287" s="144"/>
      <c r="D287" s="144"/>
      <c r="I287" s="142"/>
    </row>
    <row r="288">
      <c r="C288" s="144"/>
      <c r="D288" s="144"/>
      <c r="I288" s="142"/>
    </row>
    <row r="289">
      <c r="C289" s="144"/>
      <c r="D289" s="144"/>
      <c r="I289" s="142"/>
    </row>
    <row r="290">
      <c r="C290" s="144"/>
      <c r="D290" s="144"/>
      <c r="I290" s="142"/>
    </row>
    <row r="291">
      <c r="C291" s="144"/>
      <c r="D291" s="144"/>
      <c r="I291" s="142"/>
    </row>
    <row r="292">
      <c r="C292" s="144"/>
      <c r="D292" s="144"/>
      <c r="I292" s="142"/>
    </row>
    <row r="293">
      <c r="C293" s="144"/>
      <c r="D293" s="144"/>
      <c r="I293" s="142"/>
    </row>
    <row r="294">
      <c r="C294" s="144"/>
      <c r="D294" s="144"/>
      <c r="I294" s="142"/>
    </row>
    <row r="295">
      <c r="C295" s="144"/>
      <c r="D295" s="144"/>
      <c r="I295" s="142"/>
    </row>
    <row r="296">
      <c r="C296" s="144"/>
      <c r="D296" s="144"/>
      <c r="I296" s="142"/>
    </row>
    <row r="297">
      <c r="C297" s="144"/>
      <c r="D297" s="144"/>
      <c r="I297" s="142"/>
    </row>
    <row r="298">
      <c r="C298" s="144"/>
      <c r="D298" s="144"/>
      <c r="I298" s="142"/>
    </row>
    <row r="299">
      <c r="C299" s="144"/>
      <c r="D299" s="144"/>
      <c r="I299" s="142"/>
    </row>
    <row r="300">
      <c r="C300" s="144"/>
      <c r="D300" s="144"/>
      <c r="I300" s="142"/>
    </row>
    <row r="301">
      <c r="C301" s="144"/>
      <c r="D301" s="144"/>
      <c r="I301" s="142"/>
    </row>
    <row r="302">
      <c r="C302" s="144"/>
      <c r="D302" s="144"/>
      <c r="I302" s="142"/>
    </row>
    <row r="303">
      <c r="C303" s="144"/>
      <c r="D303" s="144"/>
      <c r="I303" s="142"/>
    </row>
    <row r="304">
      <c r="C304" s="144"/>
      <c r="D304" s="144"/>
      <c r="I304" s="142"/>
    </row>
    <row r="305">
      <c r="C305" s="144"/>
      <c r="D305" s="144"/>
      <c r="I305" s="142"/>
    </row>
    <row r="306">
      <c r="C306" s="144"/>
      <c r="D306" s="144"/>
      <c r="I306" s="142"/>
    </row>
    <row r="307">
      <c r="C307" s="144"/>
      <c r="D307" s="144"/>
      <c r="I307" s="142"/>
    </row>
    <row r="308">
      <c r="C308" s="144"/>
      <c r="D308" s="144"/>
      <c r="I308" s="142"/>
    </row>
    <row r="309">
      <c r="C309" s="144"/>
      <c r="D309" s="144"/>
      <c r="I309" s="142"/>
    </row>
    <row r="310">
      <c r="C310" s="144"/>
      <c r="D310" s="144"/>
      <c r="I310" s="142"/>
    </row>
    <row r="311">
      <c r="C311" s="144"/>
      <c r="D311" s="144"/>
      <c r="I311" s="142"/>
    </row>
    <row r="312">
      <c r="C312" s="144"/>
      <c r="D312" s="144"/>
      <c r="I312" s="142"/>
    </row>
    <row r="313">
      <c r="C313" s="144"/>
      <c r="D313" s="144"/>
      <c r="I313" s="142"/>
    </row>
    <row r="314">
      <c r="C314" s="144"/>
      <c r="D314" s="144"/>
      <c r="I314" s="142"/>
    </row>
    <row r="315">
      <c r="C315" s="144"/>
      <c r="D315" s="144"/>
      <c r="I315" s="142"/>
    </row>
    <row r="316">
      <c r="C316" s="144"/>
      <c r="D316" s="144"/>
      <c r="I316" s="142"/>
    </row>
    <row r="317">
      <c r="C317" s="144"/>
      <c r="D317" s="144"/>
      <c r="I317" s="142"/>
    </row>
    <row r="318">
      <c r="C318" s="144"/>
      <c r="D318" s="144"/>
      <c r="I318" s="142"/>
    </row>
    <row r="319">
      <c r="C319" s="144"/>
      <c r="D319" s="144"/>
      <c r="I319" s="142"/>
    </row>
    <row r="320">
      <c r="C320" s="144"/>
      <c r="D320" s="144"/>
      <c r="I320" s="142"/>
    </row>
    <row r="321">
      <c r="C321" s="144"/>
      <c r="D321" s="144"/>
      <c r="I321" s="142"/>
    </row>
    <row r="322">
      <c r="C322" s="144"/>
      <c r="D322" s="144"/>
      <c r="I322" s="142"/>
    </row>
    <row r="323">
      <c r="C323" s="144"/>
      <c r="D323" s="144"/>
      <c r="I323" s="142"/>
    </row>
    <row r="324">
      <c r="C324" s="144"/>
      <c r="D324" s="144"/>
      <c r="I324" s="142"/>
    </row>
    <row r="325">
      <c r="C325" s="144"/>
      <c r="D325" s="144"/>
      <c r="I325" s="142"/>
    </row>
    <row r="326">
      <c r="C326" s="144"/>
      <c r="D326" s="144"/>
      <c r="I326" s="142"/>
    </row>
    <row r="327">
      <c r="C327" s="144"/>
      <c r="D327" s="144"/>
      <c r="I327" s="142"/>
    </row>
    <row r="328">
      <c r="C328" s="144"/>
      <c r="D328" s="144"/>
      <c r="I328" s="142"/>
    </row>
    <row r="329">
      <c r="C329" s="144"/>
      <c r="D329" s="144"/>
      <c r="I329" s="142"/>
    </row>
    <row r="330">
      <c r="C330" s="144"/>
      <c r="D330" s="144"/>
      <c r="I330" s="142"/>
    </row>
    <row r="331">
      <c r="C331" s="144"/>
      <c r="D331" s="144"/>
      <c r="I331" s="142"/>
    </row>
    <row r="332">
      <c r="C332" s="144"/>
      <c r="D332" s="144"/>
      <c r="I332" s="142"/>
    </row>
    <row r="333">
      <c r="C333" s="144"/>
      <c r="D333" s="144"/>
      <c r="I333" s="142"/>
    </row>
    <row r="334">
      <c r="C334" s="144"/>
      <c r="D334" s="144"/>
      <c r="I334" s="142"/>
    </row>
    <row r="335">
      <c r="C335" s="144"/>
      <c r="D335" s="144"/>
      <c r="I335" s="142"/>
    </row>
    <row r="336">
      <c r="C336" s="144"/>
      <c r="D336" s="144"/>
      <c r="I336" s="142"/>
    </row>
    <row r="337">
      <c r="C337" s="144"/>
      <c r="D337" s="144"/>
      <c r="I337" s="142"/>
    </row>
    <row r="338">
      <c r="C338" s="144"/>
      <c r="D338" s="144"/>
      <c r="I338" s="142"/>
    </row>
    <row r="339">
      <c r="C339" s="144"/>
      <c r="D339" s="144"/>
      <c r="I339" s="142"/>
    </row>
    <row r="340">
      <c r="C340" s="144"/>
      <c r="D340" s="144"/>
      <c r="I340" s="142"/>
    </row>
    <row r="341">
      <c r="C341" s="144"/>
      <c r="D341" s="144"/>
      <c r="I341" s="142"/>
    </row>
    <row r="342">
      <c r="C342" s="144"/>
      <c r="D342" s="144"/>
      <c r="I342" s="142"/>
    </row>
    <row r="343">
      <c r="C343" s="144"/>
      <c r="D343" s="144"/>
      <c r="I343" s="142"/>
    </row>
    <row r="344">
      <c r="C344" s="144"/>
      <c r="D344" s="144"/>
      <c r="I344" s="142"/>
    </row>
    <row r="345">
      <c r="C345" s="144"/>
      <c r="D345" s="144"/>
      <c r="I345" s="142"/>
    </row>
    <row r="346">
      <c r="C346" s="144"/>
      <c r="D346" s="144"/>
      <c r="I346" s="142"/>
    </row>
    <row r="347">
      <c r="C347" s="144"/>
      <c r="D347" s="144"/>
      <c r="I347" s="142"/>
    </row>
    <row r="348">
      <c r="C348" s="144"/>
      <c r="D348" s="144"/>
      <c r="I348" s="142"/>
    </row>
    <row r="349">
      <c r="C349" s="144"/>
      <c r="D349" s="144"/>
      <c r="I349" s="142"/>
    </row>
    <row r="350">
      <c r="C350" s="144"/>
      <c r="D350" s="144"/>
      <c r="I350" s="142"/>
    </row>
    <row r="351">
      <c r="C351" s="144"/>
      <c r="D351" s="144"/>
      <c r="I351" s="142"/>
    </row>
    <row r="352">
      <c r="C352" s="144"/>
      <c r="D352" s="144"/>
      <c r="I352" s="142"/>
    </row>
    <row r="353">
      <c r="C353" s="144"/>
      <c r="D353" s="144"/>
      <c r="I353" s="142"/>
    </row>
    <row r="354">
      <c r="C354" s="144"/>
      <c r="D354" s="144"/>
      <c r="I354" s="142"/>
    </row>
    <row r="355">
      <c r="C355" s="144"/>
      <c r="D355" s="144"/>
      <c r="I355" s="142"/>
    </row>
    <row r="356">
      <c r="C356" s="144"/>
      <c r="D356" s="144"/>
      <c r="I356" s="142"/>
    </row>
    <row r="357">
      <c r="C357" s="144"/>
      <c r="D357" s="144"/>
      <c r="I357" s="142"/>
    </row>
    <row r="358">
      <c r="C358" s="144"/>
      <c r="D358" s="144"/>
      <c r="I358" s="142"/>
    </row>
    <row r="359">
      <c r="C359" s="144"/>
      <c r="D359" s="144"/>
      <c r="I359" s="142"/>
    </row>
    <row r="360">
      <c r="C360" s="144"/>
      <c r="D360" s="144"/>
      <c r="I360" s="142"/>
    </row>
    <row r="361">
      <c r="C361" s="144"/>
      <c r="D361" s="144"/>
      <c r="I361" s="142"/>
    </row>
    <row r="362">
      <c r="C362" s="144"/>
      <c r="D362" s="144"/>
      <c r="I362" s="142"/>
    </row>
    <row r="363">
      <c r="C363" s="144"/>
      <c r="D363" s="144"/>
      <c r="I363" s="142"/>
    </row>
    <row r="364">
      <c r="C364" s="144"/>
      <c r="D364" s="144"/>
      <c r="I364" s="142"/>
    </row>
    <row r="365">
      <c r="C365" s="144"/>
      <c r="D365" s="144"/>
      <c r="I365" s="142"/>
    </row>
    <row r="366">
      <c r="C366" s="144"/>
      <c r="D366" s="144"/>
      <c r="I366" s="142"/>
    </row>
    <row r="367">
      <c r="C367" s="144"/>
      <c r="D367" s="144"/>
      <c r="I367" s="142"/>
    </row>
    <row r="368">
      <c r="C368" s="144"/>
      <c r="D368" s="144"/>
      <c r="I368" s="142"/>
    </row>
    <row r="369">
      <c r="C369" s="144"/>
      <c r="D369" s="144"/>
      <c r="I369" s="142"/>
    </row>
    <row r="370">
      <c r="C370" s="144"/>
      <c r="D370" s="144"/>
      <c r="I370" s="142"/>
    </row>
    <row r="371">
      <c r="C371" s="144"/>
      <c r="D371" s="144"/>
      <c r="I371" s="142"/>
    </row>
    <row r="372">
      <c r="C372" s="144"/>
      <c r="D372" s="144"/>
      <c r="I372" s="142"/>
    </row>
    <row r="373">
      <c r="C373" s="144"/>
      <c r="D373" s="144"/>
      <c r="I373" s="142"/>
    </row>
    <row r="374">
      <c r="C374" s="144"/>
      <c r="D374" s="144"/>
      <c r="I374" s="142"/>
    </row>
    <row r="375">
      <c r="C375" s="144"/>
      <c r="D375" s="144"/>
      <c r="I375" s="142"/>
    </row>
    <row r="376">
      <c r="C376" s="144"/>
      <c r="D376" s="144"/>
      <c r="I376" s="142"/>
    </row>
    <row r="377">
      <c r="C377" s="144"/>
      <c r="D377" s="144"/>
      <c r="I377" s="142"/>
    </row>
    <row r="378">
      <c r="C378" s="144"/>
      <c r="D378" s="144"/>
      <c r="I378" s="142"/>
    </row>
    <row r="379">
      <c r="C379" s="144"/>
      <c r="D379" s="144"/>
      <c r="I379" s="142"/>
    </row>
    <row r="380">
      <c r="C380" s="144"/>
      <c r="D380" s="144"/>
      <c r="I380" s="142"/>
    </row>
    <row r="381">
      <c r="C381" s="144"/>
      <c r="D381" s="144"/>
      <c r="I381" s="142"/>
    </row>
    <row r="382">
      <c r="C382" s="144"/>
      <c r="D382" s="144"/>
      <c r="I382" s="142"/>
    </row>
    <row r="383">
      <c r="C383" s="144"/>
      <c r="D383" s="144"/>
      <c r="I383" s="142"/>
    </row>
    <row r="384">
      <c r="C384" s="144"/>
      <c r="D384" s="144"/>
      <c r="I384" s="142"/>
    </row>
    <row r="385">
      <c r="C385" s="144"/>
      <c r="D385" s="144"/>
      <c r="I385" s="142"/>
    </row>
    <row r="386">
      <c r="C386" s="144"/>
      <c r="D386" s="144"/>
      <c r="I386" s="142"/>
    </row>
    <row r="387">
      <c r="C387" s="144"/>
      <c r="D387" s="144"/>
      <c r="I387" s="142"/>
    </row>
    <row r="388">
      <c r="C388" s="144"/>
      <c r="D388" s="144"/>
      <c r="I388" s="142"/>
    </row>
    <row r="389">
      <c r="C389" s="144"/>
      <c r="D389" s="144"/>
      <c r="I389" s="142"/>
    </row>
    <row r="390">
      <c r="C390" s="144"/>
      <c r="D390" s="144"/>
      <c r="I390" s="142"/>
    </row>
    <row r="391">
      <c r="C391" s="144"/>
      <c r="D391" s="144"/>
      <c r="I391" s="142"/>
    </row>
    <row r="392">
      <c r="C392" s="144"/>
      <c r="D392" s="144"/>
      <c r="I392" s="142"/>
    </row>
    <row r="393">
      <c r="C393" s="144"/>
      <c r="D393" s="144"/>
      <c r="I393" s="142"/>
    </row>
    <row r="394">
      <c r="C394" s="144"/>
      <c r="D394" s="144"/>
      <c r="I394" s="142"/>
    </row>
    <row r="395">
      <c r="C395" s="144"/>
      <c r="D395" s="144"/>
      <c r="I395" s="142"/>
    </row>
    <row r="396">
      <c r="C396" s="144"/>
      <c r="D396" s="144"/>
      <c r="I396" s="142"/>
    </row>
    <row r="397">
      <c r="C397" s="144"/>
      <c r="D397" s="144"/>
      <c r="I397" s="142"/>
    </row>
    <row r="398">
      <c r="C398" s="144"/>
      <c r="D398" s="144"/>
      <c r="I398" s="142"/>
    </row>
    <row r="399">
      <c r="C399" s="144"/>
      <c r="D399" s="144"/>
      <c r="I399" s="142"/>
    </row>
    <row r="400">
      <c r="C400" s="144"/>
      <c r="D400" s="144"/>
      <c r="I400" s="142"/>
    </row>
    <row r="401">
      <c r="C401" s="144"/>
      <c r="D401" s="144"/>
      <c r="I401" s="142"/>
    </row>
    <row r="402">
      <c r="C402" s="144"/>
      <c r="D402" s="144"/>
      <c r="I402" s="142"/>
    </row>
    <row r="403">
      <c r="C403" s="144"/>
      <c r="D403" s="144"/>
      <c r="I403" s="142"/>
    </row>
    <row r="404">
      <c r="C404" s="144"/>
      <c r="D404" s="144"/>
      <c r="I404" s="142"/>
    </row>
    <row r="405">
      <c r="C405" s="144"/>
      <c r="D405" s="144"/>
      <c r="I405" s="142"/>
    </row>
    <row r="406">
      <c r="C406" s="144"/>
      <c r="D406" s="144"/>
      <c r="I406" s="142"/>
    </row>
    <row r="407">
      <c r="C407" s="144"/>
      <c r="D407" s="144"/>
      <c r="I407" s="142"/>
    </row>
    <row r="408">
      <c r="C408" s="144"/>
      <c r="D408" s="144"/>
      <c r="I408" s="142"/>
    </row>
    <row r="409">
      <c r="C409" s="144"/>
      <c r="D409" s="144"/>
      <c r="I409" s="142"/>
    </row>
    <row r="410">
      <c r="C410" s="144"/>
      <c r="D410" s="144"/>
      <c r="I410" s="142"/>
    </row>
    <row r="411">
      <c r="C411" s="144"/>
      <c r="D411" s="144"/>
      <c r="I411" s="142"/>
    </row>
    <row r="412">
      <c r="C412" s="144"/>
      <c r="D412" s="144"/>
      <c r="I412" s="142"/>
    </row>
    <row r="413">
      <c r="C413" s="144"/>
      <c r="D413" s="144"/>
      <c r="I413" s="142"/>
    </row>
    <row r="414">
      <c r="C414" s="144"/>
      <c r="D414" s="144"/>
      <c r="I414" s="142"/>
    </row>
    <row r="415">
      <c r="C415" s="144"/>
      <c r="D415" s="144"/>
      <c r="I415" s="142"/>
    </row>
    <row r="416">
      <c r="C416" s="144"/>
      <c r="D416" s="144"/>
      <c r="I416" s="142"/>
    </row>
    <row r="417">
      <c r="C417" s="144"/>
      <c r="D417" s="144"/>
      <c r="I417" s="142"/>
    </row>
    <row r="418">
      <c r="C418" s="144"/>
      <c r="D418" s="144"/>
      <c r="I418" s="142"/>
    </row>
    <row r="419">
      <c r="C419" s="144"/>
      <c r="D419" s="144"/>
      <c r="I419" s="142"/>
    </row>
    <row r="420">
      <c r="C420" s="144"/>
      <c r="D420" s="144"/>
      <c r="I420" s="142"/>
    </row>
    <row r="421">
      <c r="C421" s="144"/>
      <c r="D421" s="144"/>
      <c r="I421" s="142"/>
    </row>
    <row r="422">
      <c r="C422" s="144"/>
      <c r="D422" s="144"/>
      <c r="I422" s="142"/>
    </row>
    <row r="423">
      <c r="C423" s="144"/>
      <c r="D423" s="144"/>
      <c r="I423" s="142"/>
    </row>
    <row r="424">
      <c r="C424" s="144"/>
      <c r="D424" s="144"/>
      <c r="I424" s="142"/>
    </row>
    <row r="425">
      <c r="C425" s="144"/>
      <c r="D425" s="144"/>
      <c r="I425" s="142"/>
    </row>
    <row r="426">
      <c r="C426" s="144"/>
      <c r="D426" s="144"/>
      <c r="I426" s="142"/>
    </row>
    <row r="427">
      <c r="C427" s="144"/>
      <c r="D427" s="144"/>
      <c r="I427" s="142"/>
    </row>
    <row r="428">
      <c r="C428" s="144"/>
      <c r="D428" s="144"/>
      <c r="I428" s="142"/>
    </row>
    <row r="429">
      <c r="C429" s="144"/>
      <c r="D429" s="144"/>
      <c r="I429" s="142"/>
    </row>
    <row r="430">
      <c r="C430" s="144"/>
      <c r="D430" s="144"/>
      <c r="I430" s="142"/>
    </row>
    <row r="431">
      <c r="C431" s="144"/>
      <c r="D431" s="144"/>
      <c r="I431" s="142"/>
    </row>
    <row r="432">
      <c r="C432" s="144"/>
      <c r="D432" s="144"/>
      <c r="I432" s="142"/>
    </row>
    <row r="433">
      <c r="C433" s="144"/>
      <c r="D433" s="144"/>
      <c r="I433" s="142"/>
    </row>
    <row r="434">
      <c r="C434" s="144"/>
      <c r="D434" s="144"/>
      <c r="I434" s="142"/>
    </row>
    <row r="435">
      <c r="C435" s="144"/>
      <c r="D435" s="144"/>
      <c r="I435" s="142"/>
    </row>
    <row r="436">
      <c r="C436" s="144"/>
      <c r="D436" s="144"/>
      <c r="I436" s="142"/>
    </row>
    <row r="437">
      <c r="C437" s="144"/>
      <c r="D437" s="144"/>
      <c r="I437" s="142"/>
    </row>
    <row r="438">
      <c r="C438" s="144"/>
      <c r="D438" s="144"/>
      <c r="I438" s="142"/>
    </row>
    <row r="439">
      <c r="C439" s="144"/>
      <c r="D439" s="144"/>
      <c r="I439" s="142"/>
    </row>
    <row r="440">
      <c r="C440" s="144"/>
      <c r="D440" s="144"/>
      <c r="I440" s="142"/>
    </row>
    <row r="441">
      <c r="C441" s="144"/>
      <c r="D441" s="144"/>
      <c r="I441" s="142"/>
    </row>
    <row r="442">
      <c r="C442" s="144"/>
      <c r="D442" s="144"/>
      <c r="I442" s="142"/>
    </row>
    <row r="443">
      <c r="C443" s="144"/>
      <c r="D443" s="144"/>
      <c r="I443" s="142"/>
    </row>
    <row r="444">
      <c r="C444" s="144"/>
      <c r="D444" s="144"/>
      <c r="I444" s="142"/>
    </row>
    <row r="445">
      <c r="C445" s="144"/>
      <c r="D445" s="144"/>
      <c r="I445" s="142"/>
    </row>
    <row r="446">
      <c r="C446" s="144"/>
      <c r="D446" s="144"/>
      <c r="I446" s="142"/>
    </row>
    <row r="447">
      <c r="C447" s="144"/>
      <c r="D447" s="144"/>
      <c r="I447" s="142"/>
    </row>
    <row r="448">
      <c r="C448" s="144"/>
      <c r="D448" s="144"/>
      <c r="I448" s="142"/>
    </row>
    <row r="449">
      <c r="C449" s="144"/>
      <c r="D449" s="144"/>
      <c r="I449" s="142"/>
    </row>
    <row r="450">
      <c r="C450" s="144"/>
      <c r="D450" s="144"/>
      <c r="I450" s="142"/>
    </row>
    <row r="451">
      <c r="C451" s="144"/>
      <c r="D451" s="144"/>
      <c r="I451" s="142"/>
    </row>
    <row r="452">
      <c r="C452" s="144"/>
      <c r="D452" s="144"/>
      <c r="I452" s="142"/>
    </row>
    <row r="453">
      <c r="C453" s="144"/>
      <c r="D453" s="144"/>
      <c r="I453" s="142"/>
    </row>
    <row r="454">
      <c r="C454" s="144"/>
      <c r="D454" s="144"/>
      <c r="I454" s="142"/>
    </row>
    <row r="455">
      <c r="C455" s="144"/>
      <c r="D455" s="144"/>
      <c r="I455" s="142"/>
    </row>
    <row r="456">
      <c r="C456" s="144"/>
      <c r="D456" s="144"/>
      <c r="I456" s="142"/>
    </row>
    <row r="457">
      <c r="C457" s="144"/>
      <c r="D457" s="144"/>
      <c r="I457" s="142"/>
    </row>
    <row r="458">
      <c r="C458" s="144"/>
      <c r="D458" s="144"/>
      <c r="I458" s="142"/>
    </row>
    <row r="459">
      <c r="C459" s="144"/>
      <c r="D459" s="144"/>
      <c r="I459" s="142"/>
    </row>
    <row r="460">
      <c r="C460" s="144"/>
      <c r="D460" s="144"/>
      <c r="I460" s="142"/>
    </row>
    <row r="461">
      <c r="C461" s="144"/>
      <c r="D461" s="144"/>
      <c r="I461" s="142"/>
    </row>
    <row r="462">
      <c r="C462" s="144"/>
      <c r="D462" s="144"/>
      <c r="I462" s="142"/>
    </row>
    <row r="463">
      <c r="C463" s="144"/>
      <c r="D463" s="144"/>
      <c r="I463" s="142"/>
    </row>
    <row r="464">
      <c r="C464" s="144"/>
      <c r="D464" s="144"/>
      <c r="I464" s="142"/>
    </row>
    <row r="465">
      <c r="C465" s="144"/>
      <c r="D465" s="144"/>
      <c r="I465" s="142"/>
    </row>
    <row r="466">
      <c r="C466" s="144"/>
      <c r="D466" s="144"/>
      <c r="I466" s="142"/>
    </row>
    <row r="467">
      <c r="C467" s="144"/>
      <c r="D467" s="144"/>
      <c r="I467" s="142"/>
    </row>
    <row r="468">
      <c r="C468" s="144"/>
      <c r="D468" s="144"/>
      <c r="I468" s="142"/>
    </row>
    <row r="469">
      <c r="C469" s="144"/>
      <c r="D469" s="144"/>
      <c r="I469" s="142"/>
    </row>
    <row r="470">
      <c r="C470" s="144"/>
      <c r="D470" s="144"/>
      <c r="I470" s="142"/>
    </row>
    <row r="471">
      <c r="C471" s="144"/>
      <c r="D471" s="144"/>
      <c r="I471" s="142"/>
    </row>
    <row r="472">
      <c r="C472" s="144"/>
      <c r="D472" s="144"/>
      <c r="I472" s="142"/>
    </row>
    <row r="473">
      <c r="C473" s="144"/>
      <c r="D473" s="144"/>
      <c r="I473" s="142"/>
    </row>
    <row r="474">
      <c r="C474" s="144"/>
      <c r="D474" s="144"/>
      <c r="I474" s="142"/>
    </row>
    <row r="475">
      <c r="C475" s="144"/>
      <c r="D475" s="144"/>
      <c r="I475" s="142"/>
    </row>
    <row r="476">
      <c r="C476" s="144"/>
      <c r="D476" s="144"/>
      <c r="I476" s="142"/>
    </row>
    <row r="477">
      <c r="C477" s="144"/>
      <c r="D477" s="144"/>
      <c r="I477" s="142"/>
    </row>
    <row r="478">
      <c r="C478" s="144"/>
      <c r="D478" s="144"/>
      <c r="I478" s="142"/>
    </row>
    <row r="479">
      <c r="C479" s="144"/>
      <c r="D479" s="144"/>
      <c r="I479" s="142"/>
    </row>
    <row r="480">
      <c r="C480" s="144"/>
      <c r="D480" s="144"/>
      <c r="I480" s="142"/>
    </row>
    <row r="481">
      <c r="C481" s="144"/>
      <c r="D481" s="144"/>
      <c r="I481" s="142"/>
    </row>
    <row r="482">
      <c r="C482" s="144"/>
      <c r="D482" s="144"/>
      <c r="I482" s="142"/>
    </row>
    <row r="483">
      <c r="C483" s="144"/>
      <c r="D483" s="144"/>
      <c r="I483" s="142"/>
    </row>
    <row r="484">
      <c r="C484" s="144"/>
      <c r="D484" s="144"/>
      <c r="I484" s="142"/>
    </row>
    <row r="485">
      <c r="C485" s="144"/>
      <c r="D485" s="144"/>
      <c r="I485" s="142"/>
    </row>
    <row r="486">
      <c r="C486" s="144"/>
      <c r="D486" s="144"/>
      <c r="I486" s="142"/>
    </row>
    <row r="487">
      <c r="C487" s="144"/>
      <c r="D487" s="144"/>
      <c r="I487" s="142"/>
    </row>
    <row r="488">
      <c r="C488" s="144"/>
      <c r="D488" s="144"/>
      <c r="I488" s="142"/>
    </row>
    <row r="489">
      <c r="C489" s="144"/>
      <c r="D489" s="144"/>
      <c r="I489" s="142"/>
    </row>
    <row r="490">
      <c r="C490" s="144"/>
      <c r="D490" s="144"/>
      <c r="I490" s="142"/>
    </row>
    <row r="491">
      <c r="C491" s="144"/>
      <c r="D491" s="144"/>
      <c r="I491" s="142"/>
    </row>
    <row r="492">
      <c r="C492" s="144"/>
      <c r="D492" s="144"/>
      <c r="I492" s="142"/>
    </row>
    <row r="493">
      <c r="C493" s="144"/>
      <c r="D493" s="144"/>
      <c r="I493" s="142"/>
    </row>
    <row r="494">
      <c r="C494" s="144"/>
      <c r="D494" s="144"/>
      <c r="I494" s="142"/>
    </row>
    <row r="495">
      <c r="C495" s="144"/>
      <c r="D495" s="144"/>
      <c r="I495" s="142"/>
    </row>
    <row r="496">
      <c r="C496" s="144"/>
      <c r="D496" s="144"/>
      <c r="I496" s="142"/>
    </row>
    <row r="497">
      <c r="C497" s="144"/>
      <c r="D497" s="144"/>
      <c r="I497" s="142"/>
    </row>
    <row r="498">
      <c r="C498" s="144"/>
      <c r="D498" s="144"/>
      <c r="I498" s="142"/>
    </row>
    <row r="499">
      <c r="C499" s="144"/>
      <c r="D499" s="144"/>
      <c r="I499" s="142"/>
    </row>
    <row r="500">
      <c r="C500" s="144"/>
      <c r="D500" s="144"/>
      <c r="I500" s="142"/>
    </row>
    <row r="501">
      <c r="C501" s="144"/>
      <c r="D501" s="144"/>
      <c r="I501" s="142"/>
    </row>
    <row r="502">
      <c r="C502" s="144"/>
      <c r="D502" s="144"/>
      <c r="I502" s="142"/>
    </row>
    <row r="503">
      <c r="C503" s="144"/>
      <c r="D503" s="144"/>
      <c r="I503" s="142"/>
    </row>
    <row r="504">
      <c r="C504" s="144"/>
      <c r="D504" s="144"/>
      <c r="I504" s="142"/>
    </row>
    <row r="505">
      <c r="C505" s="144"/>
      <c r="D505" s="144"/>
      <c r="I505" s="142"/>
    </row>
    <row r="506">
      <c r="C506" s="144"/>
      <c r="D506" s="144"/>
      <c r="I506" s="142"/>
    </row>
    <row r="507">
      <c r="C507" s="144"/>
      <c r="D507" s="144"/>
      <c r="I507" s="142"/>
    </row>
    <row r="508">
      <c r="C508" s="144"/>
      <c r="D508" s="144"/>
      <c r="I508" s="142"/>
    </row>
    <row r="509">
      <c r="C509" s="144"/>
      <c r="D509" s="144"/>
      <c r="I509" s="142"/>
    </row>
    <row r="510">
      <c r="C510" s="144"/>
      <c r="D510" s="144"/>
      <c r="I510" s="142"/>
    </row>
    <row r="511">
      <c r="C511" s="144"/>
      <c r="D511" s="144"/>
      <c r="I511" s="142"/>
    </row>
    <row r="512">
      <c r="C512" s="144"/>
      <c r="D512" s="144"/>
      <c r="I512" s="142"/>
    </row>
    <row r="513">
      <c r="C513" s="144"/>
      <c r="D513" s="144"/>
      <c r="I513" s="142"/>
    </row>
    <row r="514">
      <c r="C514" s="144"/>
      <c r="D514" s="144"/>
      <c r="I514" s="142"/>
    </row>
    <row r="515">
      <c r="C515" s="144"/>
      <c r="D515" s="144"/>
      <c r="I515" s="142"/>
    </row>
    <row r="516">
      <c r="C516" s="144"/>
      <c r="D516" s="144"/>
      <c r="I516" s="142"/>
    </row>
    <row r="517">
      <c r="C517" s="144"/>
      <c r="D517" s="144"/>
      <c r="I517" s="142"/>
    </row>
    <row r="518">
      <c r="C518" s="144"/>
      <c r="D518" s="144"/>
      <c r="I518" s="142"/>
    </row>
    <row r="519">
      <c r="C519" s="144"/>
      <c r="D519" s="144"/>
      <c r="I519" s="142"/>
    </row>
    <row r="520">
      <c r="C520" s="144"/>
      <c r="D520" s="144"/>
      <c r="I520" s="142"/>
    </row>
    <row r="521">
      <c r="C521" s="144"/>
      <c r="D521" s="144"/>
      <c r="I521" s="142"/>
    </row>
    <row r="522">
      <c r="C522" s="144"/>
      <c r="D522" s="144"/>
      <c r="I522" s="142"/>
    </row>
    <row r="523">
      <c r="C523" s="144"/>
      <c r="D523" s="144"/>
      <c r="I523" s="142"/>
    </row>
    <row r="524">
      <c r="C524" s="144"/>
      <c r="D524" s="144"/>
      <c r="I524" s="142"/>
    </row>
    <row r="525">
      <c r="C525" s="144"/>
      <c r="D525" s="144"/>
      <c r="I525" s="142"/>
    </row>
    <row r="526">
      <c r="C526" s="144"/>
      <c r="D526" s="144"/>
      <c r="I526" s="142"/>
    </row>
    <row r="527">
      <c r="C527" s="144"/>
      <c r="D527" s="144"/>
      <c r="I527" s="142"/>
    </row>
    <row r="528">
      <c r="C528" s="144"/>
      <c r="D528" s="144"/>
      <c r="I528" s="142"/>
    </row>
    <row r="529">
      <c r="C529" s="144"/>
      <c r="D529" s="144"/>
      <c r="I529" s="142"/>
    </row>
    <row r="530">
      <c r="C530" s="144"/>
      <c r="D530" s="144"/>
      <c r="I530" s="142"/>
    </row>
    <row r="531">
      <c r="C531" s="144"/>
      <c r="D531" s="144"/>
      <c r="I531" s="142"/>
    </row>
    <row r="532">
      <c r="C532" s="144"/>
      <c r="D532" s="144"/>
      <c r="I532" s="142"/>
    </row>
    <row r="533">
      <c r="C533" s="144"/>
      <c r="D533" s="144"/>
      <c r="I533" s="142"/>
    </row>
    <row r="534">
      <c r="C534" s="144"/>
      <c r="D534" s="144"/>
      <c r="I534" s="142"/>
    </row>
    <row r="535">
      <c r="C535" s="144"/>
      <c r="D535" s="144"/>
      <c r="I535" s="142"/>
    </row>
    <row r="536">
      <c r="C536" s="144"/>
      <c r="D536" s="144"/>
      <c r="I536" s="142"/>
    </row>
    <row r="537">
      <c r="C537" s="144"/>
      <c r="D537" s="144"/>
      <c r="I537" s="142"/>
    </row>
    <row r="538">
      <c r="C538" s="144"/>
      <c r="D538" s="144"/>
      <c r="I538" s="142"/>
    </row>
    <row r="539">
      <c r="C539" s="144"/>
      <c r="D539" s="144"/>
      <c r="I539" s="142"/>
    </row>
    <row r="540">
      <c r="C540" s="144"/>
      <c r="D540" s="144"/>
      <c r="I540" s="142"/>
    </row>
    <row r="541">
      <c r="C541" s="144"/>
      <c r="D541" s="144"/>
      <c r="I541" s="142"/>
    </row>
    <row r="542">
      <c r="C542" s="144"/>
      <c r="D542" s="144"/>
      <c r="I542" s="142"/>
    </row>
    <row r="543">
      <c r="C543" s="144"/>
      <c r="D543" s="144"/>
      <c r="I543" s="142"/>
    </row>
    <row r="544">
      <c r="C544" s="144"/>
      <c r="D544" s="144"/>
      <c r="I544" s="142"/>
    </row>
    <row r="545">
      <c r="C545" s="144"/>
      <c r="D545" s="144"/>
      <c r="I545" s="142"/>
    </row>
    <row r="546">
      <c r="C546" s="144"/>
      <c r="D546" s="144"/>
      <c r="I546" s="142"/>
    </row>
    <row r="547">
      <c r="C547" s="144"/>
      <c r="D547" s="144"/>
      <c r="I547" s="142"/>
    </row>
    <row r="548">
      <c r="C548" s="144"/>
      <c r="D548" s="144"/>
      <c r="I548" s="142"/>
    </row>
    <row r="549">
      <c r="C549" s="144"/>
      <c r="D549" s="144"/>
      <c r="I549" s="142"/>
    </row>
    <row r="550">
      <c r="C550" s="144"/>
      <c r="D550" s="144"/>
      <c r="I550" s="142"/>
    </row>
    <row r="551">
      <c r="C551" s="144"/>
      <c r="D551" s="144"/>
      <c r="I551" s="142"/>
    </row>
    <row r="552">
      <c r="C552" s="144"/>
      <c r="D552" s="144"/>
      <c r="I552" s="142"/>
    </row>
    <row r="553">
      <c r="C553" s="144"/>
      <c r="D553" s="144"/>
      <c r="I553" s="142"/>
    </row>
    <row r="554">
      <c r="C554" s="144"/>
      <c r="D554" s="144"/>
      <c r="I554" s="142"/>
    </row>
    <row r="555">
      <c r="C555" s="144"/>
      <c r="D555" s="144"/>
      <c r="I555" s="142"/>
    </row>
    <row r="556">
      <c r="C556" s="144"/>
      <c r="D556" s="144"/>
      <c r="I556" s="142"/>
    </row>
    <row r="557">
      <c r="C557" s="144"/>
      <c r="D557" s="144"/>
      <c r="I557" s="142"/>
    </row>
    <row r="558">
      <c r="C558" s="144"/>
      <c r="D558" s="144"/>
      <c r="I558" s="142"/>
    </row>
    <row r="559">
      <c r="C559" s="144"/>
      <c r="D559" s="144"/>
      <c r="I559" s="142"/>
    </row>
    <row r="560">
      <c r="C560" s="144"/>
      <c r="D560" s="144"/>
      <c r="I560" s="142"/>
    </row>
    <row r="561">
      <c r="C561" s="144"/>
      <c r="D561" s="144"/>
      <c r="I561" s="142"/>
    </row>
    <row r="562">
      <c r="C562" s="144"/>
      <c r="D562" s="144"/>
      <c r="I562" s="142"/>
    </row>
    <row r="563">
      <c r="C563" s="144"/>
      <c r="D563" s="144"/>
      <c r="I563" s="142"/>
    </row>
    <row r="564">
      <c r="C564" s="144"/>
      <c r="D564" s="144"/>
      <c r="I564" s="142"/>
    </row>
    <row r="565">
      <c r="C565" s="144"/>
      <c r="D565" s="144"/>
      <c r="I565" s="142"/>
    </row>
    <row r="566">
      <c r="C566" s="144"/>
      <c r="D566" s="144"/>
      <c r="I566" s="142"/>
    </row>
    <row r="567">
      <c r="C567" s="144"/>
      <c r="D567" s="144"/>
      <c r="I567" s="142"/>
    </row>
    <row r="568">
      <c r="C568" s="144"/>
      <c r="D568" s="144"/>
      <c r="I568" s="142"/>
    </row>
    <row r="569">
      <c r="C569" s="144"/>
      <c r="D569" s="144"/>
      <c r="I569" s="142"/>
    </row>
    <row r="570">
      <c r="C570" s="144"/>
      <c r="D570" s="144"/>
      <c r="I570" s="142"/>
    </row>
    <row r="571">
      <c r="C571" s="144"/>
      <c r="D571" s="144"/>
      <c r="I571" s="142"/>
    </row>
    <row r="572">
      <c r="C572" s="144"/>
      <c r="D572" s="144"/>
      <c r="I572" s="142"/>
    </row>
    <row r="573">
      <c r="C573" s="144"/>
      <c r="D573" s="144"/>
      <c r="I573" s="142"/>
    </row>
    <row r="574">
      <c r="C574" s="144"/>
      <c r="D574" s="144"/>
      <c r="I574" s="142"/>
    </row>
    <row r="575">
      <c r="C575" s="144"/>
      <c r="D575" s="144"/>
      <c r="I575" s="142"/>
    </row>
    <row r="576">
      <c r="C576" s="144"/>
      <c r="D576" s="144"/>
      <c r="I576" s="142"/>
    </row>
    <row r="577">
      <c r="C577" s="144"/>
      <c r="D577" s="144"/>
      <c r="I577" s="142"/>
    </row>
    <row r="578">
      <c r="C578" s="144"/>
      <c r="D578" s="144"/>
      <c r="I578" s="142"/>
    </row>
    <row r="579">
      <c r="C579" s="144"/>
      <c r="D579" s="144"/>
      <c r="I579" s="142"/>
    </row>
    <row r="580">
      <c r="C580" s="144"/>
      <c r="D580" s="144"/>
      <c r="I580" s="142"/>
    </row>
    <row r="581">
      <c r="C581" s="144"/>
      <c r="D581" s="144"/>
      <c r="I581" s="142"/>
    </row>
    <row r="582">
      <c r="C582" s="144"/>
      <c r="D582" s="144"/>
      <c r="I582" s="142"/>
    </row>
    <row r="583">
      <c r="C583" s="144"/>
      <c r="D583" s="144"/>
      <c r="I583" s="142"/>
    </row>
    <row r="584">
      <c r="C584" s="144"/>
      <c r="D584" s="144"/>
      <c r="I584" s="142"/>
    </row>
    <row r="585">
      <c r="C585" s="144"/>
      <c r="D585" s="144"/>
      <c r="I585" s="142"/>
    </row>
    <row r="586">
      <c r="C586" s="144"/>
      <c r="D586" s="144"/>
      <c r="I586" s="142"/>
    </row>
    <row r="587">
      <c r="C587" s="144"/>
      <c r="D587" s="144"/>
      <c r="I587" s="142"/>
    </row>
    <row r="588">
      <c r="C588" s="144"/>
      <c r="D588" s="144"/>
      <c r="I588" s="142"/>
    </row>
    <row r="589">
      <c r="C589" s="144"/>
      <c r="D589" s="144"/>
      <c r="I589" s="142"/>
    </row>
    <row r="590">
      <c r="C590" s="144"/>
      <c r="D590" s="144"/>
      <c r="I590" s="142"/>
    </row>
    <row r="591">
      <c r="C591" s="144"/>
      <c r="D591" s="144"/>
      <c r="I591" s="142"/>
    </row>
    <row r="592">
      <c r="C592" s="144"/>
      <c r="D592" s="144"/>
      <c r="I592" s="142"/>
    </row>
    <row r="593">
      <c r="C593" s="144"/>
      <c r="D593" s="144"/>
      <c r="I593" s="142"/>
    </row>
    <row r="594">
      <c r="C594" s="144"/>
      <c r="D594" s="144"/>
      <c r="I594" s="142"/>
    </row>
    <row r="595">
      <c r="C595" s="144"/>
      <c r="D595" s="144"/>
      <c r="I595" s="142"/>
    </row>
    <row r="596">
      <c r="C596" s="144"/>
      <c r="D596" s="144"/>
      <c r="I596" s="142"/>
    </row>
    <row r="597">
      <c r="C597" s="144"/>
      <c r="D597" s="144"/>
      <c r="I597" s="142"/>
    </row>
    <row r="598">
      <c r="C598" s="144"/>
      <c r="D598" s="144"/>
      <c r="I598" s="142"/>
    </row>
    <row r="599">
      <c r="C599" s="144"/>
      <c r="D599" s="144"/>
      <c r="I599" s="142"/>
    </row>
    <row r="600">
      <c r="C600" s="144"/>
      <c r="D600" s="144"/>
      <c r="I600" s="142"/>
    </row>
    <row r="601">
      <c r="C601" s="144"/>
      <c r="D601" s="144"/>
      <c r="I601" s="142"/>
    </row>
    <row r="602">
      <c r="C602" s="144"/>
      <c r="D602" s="144"/>
      <c r="I602" s="142"/>
    </row>
    <row r="603">
      <c r="C603" s="144"/>
      <c r="D603" s="144"/>
      <c r="I603" s="142"/>
    </row>
    <row r="604">
      <c r="C604" s="144"/>
      <c r="D604" s="144"/>
      <c r="I604" s="142"/>
    </row>
    <row r="605">
      <c r="C605" s="144"/>
      <c r="D605" s="144"/>
      <c r="I605" s="142"/>
    </row>
    <row r="606">
      <c r="C606" s="144"/>
      <c r="D606" s="144"/>
      <c r="I606" s="142"/>
    </row>
    <row r="607">
      <c r="C607" s="144"/>
      <c r="D607" s="144"/>
      <c r="I607" s="142"/>
    </row>
    <row r="608">
      <c r="C608" s="144"/>
      <c r="D608" s="144"/>
      <c r="I608" s="142"/>
    </row>
    <row r="609">
      <c r="C609" s="144"/>
      <c r="D609" s="144"/>
      <c r="I609" s="142"/>
    </row>
    <row r="610">
      <c r="C610" s="144"/>
      <c r="D610" s="144"/>
      <c r="I610" s="142"/>
    </row>
    <row r="611">
      <c r="C611" s="144"/>
      <c r="D611" s="144"/>
      <c r="I611" s="142"/>
    </row>
    <row r="612">
      <c r="C612" s="144"/>
      <c r="D612" s="144"/>
      <c r="I612" s="142"/>
    </row>
    <row r="613">
      <c r="C613" s="144"/>
      <c r="D613" s="144"/>
      <c r="I613" s="142"/>
    </row>
    <row r="614">
      <c r="C614" s="144"/>
      <c r="D614" s="144"/>
      <c r="I614" s="142"/>
    </row>
    <row r="615">
      <c r="C615" s="144"/>
      <c r="D615" s="144"/>
      <c r="I615" s="142"/>
    </row>
    <row r="616">
      <c r="C616" s="144"/>
      <c r="D616" s="144"/>
      <c r="I616" s="142"/>
    </row>
    <row r="617">
      <c r="C617" s="144"/>
      <c r="D617" s="144"/>
      <c r="I617" s="142"/>
    </row>
    <row r="618">
      <c r="C618" s="144"/>
      <c r="D618" s="144"/>
      <c r="I618" s="142"/>
    </row>
    <row r="619">
      <c r="C619" s="144"/>
      <c r="D619" s="144"/>
      <c r="I619" s="142"/>
    </row>
    <row r="620">
      <c r="C620" s="144"/>
      <c r="D620" s="144"/>
      <c r="I620" s="142"/>
    </row>
    <row r="621">
      <c r="C621" s="144"/>
      <c r="D621" s="144"/>
      <c r="I621" s="142"/>
    </row>
    <row r="622">
      <c r="C622" s="144"/>
      <c r="D622" s="144"/>
      <c r="I622" s="142"/>
    </row>
    <row r="623">
      <c r="C623" s="144"/>
      <c r="D623" s="144"/>
      <c r="I623" s="142"/>
    </row>
    <row r="624">
      <c r="C624" s="144"/>
      <c r="D624" s="144"/>
      <c r="I624" s="142"/>
    </row>
    <row r="625">
      <c r="C625" s="144"/>
      <c r="D625" s="144"/>
      <c r="I625" s="142"/>
    </row>
    <row r="626">
      <c r="C626" s="144"/>
      <c r="D626" s="144"/>
      <c r="I626" s="142"/>
    </row>
    <row r="627">
      <c r="C627" s="144"/>
      <c r="D627" s="144"/>
      <c r="I627" s="142"/>
    </row>
    <row r="628">
      <c r="C628" s="144"/>
      <c r="D628" s="144"/>
      <c r="I628" s="142"/>
    </row>
    <row r="629">
      <c r="C629" s="144"/>
      <c r="D629" s="144"/>
      <c r="I629" s="142"/>
    </row>
    <row r="630">
      <c r="C630" s="144"/>
      <c r="D630" s="144"/>
      <c r="I630" s="142"/>
    </row>
    <row r="631">
      <c r="C631" s="144"/>
      <c r="D631" s="144"/>
      <c r="I631" s="142"/>
    </row>
    <row r="632">
      <c r="C632" s="144"/>
      <c r="D632" s="144"/>
      <c r="I632" s="142"/>
    </row>
    <row r="633">
      <c r="C633" s="144"/>
      <c r="D633" s="144"/>
      <c r="I633" s="142"/>
    </row>
    <row r="634">
      <c r="C634" s="144"/>
      <c r="D634" s="144"/>
      <c r="I634" s="142"/>
    </row>
    <row r="635">
      <c r="C635" s="144"/>
      <c r="D635" s="144"/>
      <c r="I635" s="142"/>
    </row>
    <row r="636">
      <c r="C636" s="144"/>
      <c r="D636" s="144"/>
      <c r="I636" s="142"/>
    </row>
    <row r="637">
      <c r="C637" s="144"/>
      <c r="D637" s="144"/>
      <c r="I637" s="142"/>
    </row>
    <row r="638">
      <c r="C638" s="144"/>
      <c r="D638" s="144"/>
      <c r="I638" s="142"/>
    </row>
    <row r="639">
      <c r="C639" s="144"/>
      <c r="D639" s="144"/>
      <c r="I639" s="142"/>
    </row>
    <row r="640">
      <c r="C640" s="144"/>
      <c r="D640" s="144"/>
      <c r="I640" s="142"/>
    </row>
    <row r="641">
      <c r="C641" s="144"/>
      <c r="D641" s="144"/>
      <c r="I641" s="142"/>
    </row>
    <row r="642">
      <c r="C642" s="144"/>
      <c r="D642" s="144"/>
      <c r="I642" s="142"/>
    </row>
    <row r="643">
      <c r="C643" s="144"/>
      <c r="D643" s="144"/>
      <c r="I643" s="142"/>
    </row>
    <row r="644">
      <c r="C644" s="144"/>
      <c r="D644" s="144"/>
      <c r="I644" s="142"/>
    </row>
    <row r="645">
      <c r="C645" s="144"/>
      <c r="D645" s="144"/>
      <c r="I645" s="142"/>
    </row>
    <row r="646">
      <c r="C646" s="144"/>
      <c r="D646" s="144"/>
      <c r="I646" s="142"/>
    </row>
    <row r="647">
      <c r="C647" s="144"/>
      <c r="D647" s="144"/>
      <c r="I647" s="142"/>
    </row>
    <row r="648">
      <c r="C648" s="144"/>
      <c r="D648" s="144"/>
      <c r="I648" s="142"/>
    </row>
    <row r="649">
      <c r="C649" s="144"/>
      <c r="D649" s="144"/>
      <c r="I649" s="142"/>
    </row>
    <row r="650">
      <c r="C650" s="144"/>
      <c r="D650" s="144"/>
      <c r="I650" s="142"/>
    </row>
    <row r="651">
      <c r="C651" s="144"/>
      <c r="D651" s="144"/>
      <c r="I651" s="142"/>
    </row>
    <row r="652">
      <c r="C652" s="144"/>
      <c r="D652" s="144"/>
      <c r="I652" s="142"/>
    </row>
    <row r="653">
      <c r="C653" s="144"/>
      <c r="D653" s="144"/>
      <c r="I653" s="142"/>
    </row>
    <row r="654">
      <c r="C654" s="144"/>
      <c r="D654" s="144"/>
      <c r="I654" s="142"/>
    </row>
    <row r="655">
      <c r="C655" s="144"/>
      <c r="D655" s="144"/>
      <c r="I655" s="142"/>
    </row>
    <row r="656">
      <c r="C656" s="144"/>
      <c r="D656" s="144"/>
      <c r="I656" s="142"/>
    </row>
    <row r="657">
      <c r="C657" s="144"/>
      <c r="D657" s="144"/>
      <c r="I657" s="142"/>
    </row>
    <row r="658">
      <c r="C658" s="144"/>
      <c r="D658" s="144"/>
      <c r="I658" s="142"/>
    </row>
    <row r="659">
      <c r="C659" s="144"/>
      <c r="D659" s="144"/>
      <c r="I659" s="142"/>
    </row>
    <row r="660">
      <c r="C660" s="144"/>
      <c r="D660" s="144"/>
      <c r="I660" s="142"/>
    </row>
    <row r="661">
      <c r="C661" s="144"/>
      <c r="D661" s="144"/>
      <c r="I661" s="142"/>
    </row>
    <row r="662">
      <c r="C662" s="144"/>
      <c r="D662" s="144"/>
      <c r="I662" s="142"/>
    </row>
    <row r="663">
      <c r="C663" s="144"/>
      <c r="D663" s="144"/>
      <c r="I663" s="142"/>
    </row>
    <row r="664">
      <c r="C664" s="144"/>
      <c r="D664" s="144"/>
      <c r="I664" s="142"/>
    </row>
    <row r="665">
      <c r="C665" s="144"/>
      <c r="D665" s="144"/>
      <c r="I665" s="142"/>
    </row>
    <row r="666">
      <c r="C666" s="144"/>
      <c r="D666" s="144"/>
      <c r="I666" s="142"/>
    </row>
    <row r="667">
      <c r="C667" s="144"/>
      <c r="D667" s="144"/>
      <c r="I667" s="142"/>
    </row>
    <row r="668">
      <c r="C668" s="144"/>
      <c r="D668" s="144"/>
      <c r="I668" s="142"/>
    </row>
    <row r="669">
      <c r="C669" s="144"/>
      <c r="D669" s="144"/>
      <c r="I669" s="142"/>
    </row>
    <row r="670">
      <c r="C670" s="144"/>
      <c r="D670" s="144"/>
      <c r="I670" s="142"/>
    </row>
    <row r="671">
      <c r="C671" s="144"/>
      <c r="D671" s="144"/>
      <c r="I671" s="142"/>
    </row>
    <row r="672">
      <c r="C672" s="144"/>
      <c r="D672" s="144"/>
      <c r="I672" s="142"/>
    </row>
    <row r="673">
      <c r="C673" s="144"/>
      <c r="D673" s="144"/>
      <c r="I673" s="142"/>
    </row>
    <row r="674">
      <c r="C674" s="144"/>
      <c r="D674" s="144"/>
      <c r="I674" s="142"/>
    </row>
    <row r="675">
      <c r="C675" s="144"/>
      <c r="D675" s="144"/>
      <c r="I675" s="142"/>
    </row>
    <row r="676">
      <c r="C676" s="144"/>
      <c r="D676" s="144"/>
      <c r="I676" s="142"/>
    </row>
    <row r="677">
      <c r="C677" s="144"/>
      <c r="D677" s="144"/>
      <c r="I677" s="142"/>
    </row>
    <row r="678">
      <c r="C678" s="144"/>
      <c r="D678" s="144"/>
      <c r="I678" s="142"/>
    </row>
    <row r="679">
      <c r="C679" s="144"/>
      <c r="D679" s="144"/>
      <c r="I679" s="142"/>
    </row>
    <row r="680">
      <c r="C680" s="144"/>
      <c r="D680" s="144"/>
      <c r="I680" s="142"/>
    </row>
    <row r="681">
      <c r="C681" s="144"/>
      <c r="D681" s="144"/>
      <c r="I681" s="142"/>
    </row>
    <row r="682">
      <c r="C682" s="144"/>
      <c r="D682" s="144"/>
      <c r="I682" s="142"/>
    </row>
    <row r="683">
      <c r="C683" s="144"/>
      <c r="D683" s="144"/>
      <c r="I683" s="142"/>
    </row>
    <row r="684">
      <c r="C684" s="144"/>
      <c r="D684" s="144"/>
      <c r="I684" s="142"/>
    </row>
    <row r="685">
      <c r="C685" s="144"/>
      <c r="D685" s="144"/>
      <c r="I685" s="142"/>
    </row>
    <row r="686">
      <c r="C686" s="144"/>
      <c r="D686" s="144"/>
      <c r="I686" s="142"/>
    </row>
    <row r="687">
      <c r="C687" s="144"/>
      <c r="D687" s="144"/>
      <c r="I687" s="142"/>
    </row>
    <row r="688">
      <c r="C688" s="144"/>
      <c r="D688" s="144"/>
      <c r="I688" s="142"/>
    </row>
    <row r="689">
      <c r="C689" s="144"/>
      <c r="D689" s="144"/>
      <c r="I689" s="142"/>
    </row>
    <row r="690">
      <c r="C690" s="144"/>
      <c r="D690" s="144"/>
      <c r="I690" s="142"/>
    </row>
    <row r="691">
      <c r="C691" s="144"/>
      <c r="D691" s="144"/>
      <c r="I691" s="142"/>
    </row>
    <row r="692">
      <c r="C692" s="144"/>
      <c r="D692" s="144"/>
      <c r="I692" s="142"/>
    </row>
    <row r="693">
      <c r="C693" s="144"/>
      <c r="D693" s="144"/>
      <c r="I693" s="142"/>
    </row>
    <row r="694">
      <c r="C694" s="144"/>
      <c r="D694" s="144"/>
      <c r="I694" s="142"/>
    </row>
    <row r="695">
      <c r="C695" s="144"/>
      <c r="D695" s="144"/>
      <c r="I695" s="142"/>
    </row>
    <row r="696">
      <c r="C696" s="144"/>
      <c r="D696" s="144"/>
      <c r="I696" s="142"/>
    </row>
    <row r="697">
      <c r="C697" s="144"/>
      <c r="D697" s="144"/>
      <c r="I697" s="142"/>
    </row>
    <row r="698">
      <c r="C698" s="144"/>
      <c r="D698" s="144"/>
      <c r="I698" s="142"/>
    </row>
    <row r="699">
      <c r="C699" s="144"/>
      <c r="D699" s="144"/>
      <c r="I699" s="142"/>
    </row>
    <row r="700">
      <c r="C700" s="144"/>
      <c r="D700" s="144"/>
      <c r="I700" s="142"/>
    </row>
    <row r="701">
      <c r="C701" s="144"/>
      <c r="D701" s="144"/>
      <c r="I701" s="142"/>
    </row>
    <row r="702">
      <c r="C702" s="144"/>
      <c r="D702" s="144"/>
      <c r="I702" s="142"/>
    </row>
    <row r="703">
      <c r="C703" s="144"/>
      <c r="D703" s="144"/>
      <c r="I703" s="142"/>
    </row>
    <row r="704">
      <c r="C704" s="144"/>
      <c r="D704" s="144"/>
      <c r="I704" s="142"/>
    </row>
    <row r="705">
      <c r="C705" s="144"/>
      <c r="D705" s="144"/>
      <c r="I705" s="142"/>
    </row>
    <row r="706">
      <c r="C706" s="144"/>
      <c r="D706" s="144"/>
      <c r="I706" s="142"/>
    </row>
    <row r="707">
      <c r="C707" s="144"/>
      <c r="D707" s="144"/>
      <c r="I707" s="142"/>
    </row>
    <row r="708">
      <c r="C708" s="144"/>
      <c r="D708" s="144"/>
      <c r="I708" s="142"/>
    </row>
    <row r="709">
      <c r="C709" s="144"/>
      <c r="D709" s="144"/>
      <c r="I709" s="142"/>
    </row>
    <row r="710">
      <c r="C710" s="144"/>
      <c r="D710" s="144"/>
      <c r="I710" s="142"/>
    </row>
    <row r="711">
      <c r="C711" s="144"/>
      <c r="D711" s="144"/>
      <c r="I711" s="142"/>
    </row>
    <row r="712">
      <c r="C712" s="144"/>
      <c r="D712" s="144"/>
      <c r="I712" s="142"/>
    </row>
    <row r="713">
      <c r="C713" s="144"/>
      <c r="D713" s="144"/>
      <c r="I713" s="142"/>
    </row>
    <row r="714">
      <c r="C714" s="144"/>
      <c r="D714" s="144"/>
      <c r="I714" s="142"/>
    </row>
    <row r="715">
      <c r="C715" s="144"/>
      <c r="D715" s="144"/>
      <c r="I715" s="142"/>
    </row>
    <row r="716">
      <c r="C716" s="144"/>
      <c r="D716" s="144"/>
      <c r="I716" s="142"/>
    </row>
    <row r="717">
      <c r="C717" s="144"/>
      <c r="D717" s="144"/>
      <c r="I717" s="142"/>
    </row>
    <row r="718">
      <c r="C718" s="144"/>
      <c r="D718" s="144"/>
      <c r="I718" s="142"/>
    </row>
    <row r="719">
      <c r="C719" s="144"/>
      <c r="D719" s="144"/>
      <c r="I719" s="142"/>
    </row>
    <row r="720">
      <c r="C720" s="144"/>
      <c r="D720" s="144"/>
      <c r="I720" s="142"/>
    </row>
    <row r="721">
      <c r="C721" s="144"/>
      <c r="D721" s="144"/>
      <c r="I721" s="142"/>
    </row>
    <row r="722">
      <c r="C722" s="144"/>
      <c r="D722" s="144"/>
      <c r="I722" s="142"/>
    </row>
    <row r="723">
      <c r="C723" s="144"/>
      <c r="D723" s="144"/>
      <c r="I723" s="142"/>
    </row>
    <row r="724">
      <c r="C724" s="144"/>
      <c r="D724" s="144"/>
      <c r="I724" s="142"/>
    </row>
    <row r="725">
      <c r="C725" s="144"/>
      <c r="D725" s="144"/>
      <c r="I725" s="142"/>
    </row>
    <row r="726">
      <c r="C726" s="144"/>
      <c r="D726" s="144"/>
      <c r="I726" s="142"/>
    </row>
    <row r="727">
      <c r="C727" s="144"/>
      <c r="D727" s="144"/>
      <c r="I727" s="142"/>
    </row>
    <row r="728">
      <c r="C728" s="144"/>
      <c r="D728" s="144"/>
      <c r="I728" s="142"/>
    </row>
    <row r="729">
      <c r="C729" s="144"/>
      <c r="D729" s="144"/>
      <c r="I729" s="142"/>
    </row>
    <row r="730">
      <c r="C730" s="144"/>
      <c r="D730" s="144"/>
      <c r="I730" s="142"/>
    </row>
    <row r="731">
      <c r="C731" s="144"/>
      <c r="D731" s="144"/>
      <c r="I731" s="142"/>
    </row>
    <row r="732">
      <c r="C732" s="144"/>
      <c r="D732" s="144"/>
      <c r="I732" s="142"/>
    </row>
    <row r="733">
      <c r="C733" s="144"/>
      <c r="D733" s="144"/>
      <c r="I733" s="142"/>
    </row>
    <row r="734">
      <c r="C734" s="144"/>
      <c r="D734" s="144"/>
      <c r="I734" s="142"/>
    </row>
    <row r="735">
      <c r="C735" s="144"/>
      <c r="D735" s="144"/>
      <c r="I735" s="142"/>
    </row>
    <row r="736">
      <c r="C736" s="144"/>
      <c r="D736" s="144"/>
      <c r="I736" s="142"/>
    </row>
    <row r="737">
      <c r="C737" s="144"/>
      <c r="D737" s="144"/>
      <c r="I737" s="142"/>
    </row>
    <row r="738">
      <c r="C738" s="144"/>
      <c r="D738" s="144"/>
      <c r="I738" s="142"/>
    </row>
    <row r="739">
      <c r="C739" s="144"/>
      <c r="D739" s="144"/>
      <c r="I739" s="142"/>
    </row>
    <row r="740">
      <c r="C740" s="144"/>
      <c r="D740" s="144"/>
      <c r="I740" s="142"/>
    </row>
    <row r="741">
      <c r="C741" s="144"/>
      <c r="D741" s="144"/>
      <c r="I741" s="142"/>
    </row>
    <row r="742">
      <c r="C742" s="144"/>
      <c r="D742" s="144"/>
      <c r="I742" s="142"/>
    </row>
    <row r="743">
      <c r="C743" s="144"/>
      <c r="D743" s="144"/>
      <c r="I743" s="142"/>
    </row>
    <row r="744">
      <c r="C744" s="144"/>
      <c r="D744" s="144"/>
      <c r="I744" s="142"/>
    </row>
    <row r="745">
      <c r="C745" s="144"/>
      <c r="D745" s="144"/>
      <c r="I745" s="142"/>
    </row>
    <row r="746">
      <c r="C746" s="144"/>
      <c r="D746" s="144"/>
      <c r="I746" s="142"/>
    </row>
    <row r="747">
      <c r="C747" s="144"/>
      <c r="D747" s="144"/>
      <c r="I747" s="142"/>
    </row>
    <row r="748">
      <c r="C748" s="144"/>
      <c r="D748" s="144"/>
      <c r="I748" s="142"/>
    </row>
    <row r="749">
      <c r="C749" s="144"/>
      <c r="D749" s="144"/>
      <c r="I749" s="142"/>
    </row>
    <row r="750">
      <c r="C750" s="144"/>
      <c r="D750" s="144"/>
      <c r="I750" s="142"/>
    </row>
    <row r="751">
      <c r="C751" s="144"/>
      <c r="D751" s="144"/>
      <c r="I751" s="142"/>
    </row>
    <row r="752">
      <c r="C752" s="144"/>
      <c r="D752" s="144"/>
      <c r="I752" s="142"/>
    </row>
    <row r="753">
      <c r="C753" s="144"/>
      <c r="D753" s="144"/>
      <c r="I753" s="142"/>
    </row>
    <row r="754">
      <c r="C754" s="144"/>
      <c r="D754" s="144"/>
      <c r="I754" s="142"/>
    </row>
    <row r="755">
      <c r="C755" s="144"/>
      <c r="D755" s="144"/>
      <c r="I755" s="142"/>
    </row>
    <row r="756">
      <c r="C756" s="144"/>
      <c r="D756" s="144"/>
      <c r="I756" s="142"/>
    </row>
    <row r="757">
      <c r="C757" s="144"/>
      <c r="D757" s="144"/>
      <c r="I757" s="142"/>
    </row>
    <row r="758">
      <c r="C758" s="144"/>
      <c r="D758" s="144"/>
      <c r="I758" s="142"/>
    </row>
    <row r="759">
      <c r="C759" s="144"/>
      <c r="D759" s="144"/>
      <c r="I759" s="142"/>
    </row>
    <row r="760">
      <c r="C760" s="144"/>
      <c r="D760" s="144"/>
      <c r="I760" s="142"/>
    </row>
    <row r="761">
      <c r="C761" s="144"/>
      <c r="D761" s="144"/>
      <c r="I761" s="142"/>
    </row>
    <row r="762">
      <c r="C762" s="144"/>
      <c r="D762" s="144"/>
      <c r="I762" s="142"/>
    </row>
    <row r="763">
      <c r="C763" s="144"/>
      <c r="D763" s="144"/>
      <c r="I763" s="142"/>
    </row>
    <row r="764">
      <c r="C764" s="144"/>
      <c r="D764" s="144"/>
      <c r="I764" s="142"/>
    </row>
    <row r="765">
      <c r="C765" s="144"/>
      <c r="D765" s="144"/>
      <c r="I765" s="142"/>
    </row>
    <row r="766">
      <c r="C766" s="144"/>
      <c r="D766" s="144"/>
      <c r="I766" s="142"/>
    </row>
    <row r="767">
      <c r="C767" s="144"/>
      <c r="D767" s="144"/>
      <c r="I767" s="142"/>
    </row>
    <row r="768">
      <c r="C768" s="144"/>
      <c r="D768" s="144"/>
      <c r="I768" s="142"/>
    </row>
    <row r="769">
      <c r="C769" s="144"/>
      <c r="D769" s="144"/>
      <c r="I769" s="142"/>
    </row>
    <row r="770">
      <c r="C770" s="144"/>
      <c r="D770" s="144"/>
      <c r="I770" s="142"/>
    </row>
    <row r="771">
      <c r="C771" s="144"/>
      <c r="D771" s="144"/>
      <c r="I771" s="142"/>
    </row>
    <row r="772">
      <c r="C772" s="144"/>
      <c r="D772" s="144"/>
      <c r="I772" s="142"/>
    </row>
    <row r="773">
      <c r="C773" s="144"/>
      <c r="D773" s="144"/>
      <c r="I773" s="142"/>
    </row>
    <row r="774">
      <c r="C774" s="144"/>
      <c r="D774" s="144"/>
      <c r="I774" s="142"/>
    </row>
    <row r="775">
      <c r="C775" s="144"/>
      <c r="D775" s="144"/>
      <c r="I775" s="142"/>
    </row>
    <row r="776">
      <c r="C776" s="144"/>
      <c r="D776" s="144"/>
      <c r="I776" s="142"/>
    </row>
    <row r="777">
      <c r="C777" s="144"/>
      <c r="D777" s="144"/>
      <c r="I777" s="142"/>
    </row>
    <row r="778">
      <c r="C778" s="144"/>
      <c r="D778" s="144"/>
      <c r="I778" s="142"/>
    </row>
    <row r="779">
      <c r="C779" s="144"/>
      <c r="D779" s="144"/>
      <c r="I779" s="142"/>
    </row>
    <row r="780">
      <c r="C780" s="144"/>
      <c r="D780" s="144"/>
      <c r="I780" s="142"/>
    </row>
    <row r="781">
      <c r="C781" s="144"/>
      <c r="D781" s="144"/>
      <c r="I781" s="142"/>
    </row>
    <row r="782">
      <c r="C782" s="144"/>
      <c r="D782" s="144"/>
      <c r="I782" s="142"/>
    </row>
    <row r="783">
      <c r="C783" s="144"/>
      <c r="D783" s="144"/>
      <c r="I783" s="142"/>
    </row>
    <row r="784">
      <c r="C784" s="144"/>
      <c r="D784" s="144"/>
      <c r="I784" s="142"/>
    </row>
    <row r="785">
      <c r="C785" s="144"/>
      <c r="D785" s="144"/>
      <c r="I785" s="142"/>
    </row>
    <row r="786">
      <c r="C786" s="144"/>
      <c r="D786" s="144"/>
      <c r="I786" s="142"/>
    </row>
    <row r="787">
      <c r="C787" s="144"/>
      <c r="D787" s="144"/>
      <c r="I787" s="142"/>
    </row>
    <row r="788">
      <c r="C788" s="144"/>
      <c r="D788" s="144"/>
      <c r="I788" s="142"/>
    </row>
    <row r="789">
      <c r="C789" s="144"/>
      <c r="D789" s="144"/>
      <c r="I789" s="142"/>
    </row>
    <row r="790">
      <c r="C790" s="144"/>
      <c r="D790" s="144"/>
      <c r="I790" s="142"/>
    </row>
    <row r="791">
      <c r="C791" s="144"/>
      <c r="D791" s="144"/>
      <c r="I791" s="142"/>
    </row>
    <row r="792">
      <c r="C792" s="144"/>
      <c r="D792" s="144"/>
      <c r="I792" s="142"/>
    </row>
    <row r="793">
      <c r="C793" s="144"/>
      <c r="D793" s="144"/>
      <c r="I793" s="142"/>
    </row>
    <row r="794">
      <c r="C794" s="144"/>
      <c r="D794" s="144"/>
      <c r="I794" s="142"/>
    </row>
    <row r="795">
      <c r="C795" s="144"/>
      <c r="D795" s="144"/>
      <c r="I795" s="142"/>
    </row>
    <row r="796">
      <c r="C796" s="144"/>
      <c r="D796" s="144"/>
      <c r="I796" s="142"/>
    </row>
    <row r="797">
      <c r="C797" s="144"/>
      <c r="D797" s="144"/>
      <c r="I797" s="142"/>
    </row>
    <row r="798">
      <c r="C798" s="144"/>
      <c r="D798" s="144"/>
      <c r="I798" s="142"/>
    </row>
    <row r="799">
      <c r="C799" s="144"/>
      <c r="D799" s="144"/>
      <c r="I799" s="142"/>
    </row>
    <row r="800">
      <c r="C800" s="144"/>
      <c r="D800" s="144"/>
      <c r="I800" s="142"/>
    </row>
    <row r="801">
      <c r="C801" s="144"/>
      <c r="D801" s="144"/>
      <c r="I801" s="142"/>
    </row>
    <row r="802">
      <c r="C802" s="144"/>
      <c r="D802" s="144"/>
      <c r="I802" s="142"/>
    </row>
    <row r="803">
      <c r="C803" s="144"/>
      <c r="D803" s="144"/>
      <c r="I803" s="142"/>
    </row>
    <row r="804">
      <c r="C804" s="144"/>
      <c r="D804" s="144"/>
      <c r="I804" s="142"/>
    </row>
    <row r="805">
      <c r="C805" s="144"/>
      <c r="D805" s="144"/>
      <c r="I805" s="142"/>
    </row>
    <row r="806">
      <c r="C806" s="144"/>
      <c r="D806" s="144"/>
      <c r="I806" s="142"/>
    </row>
    <row r="807">
      <c r="C807" s="144"/>
      <c r="D807" s="144"/>
      <c r="I807" s="142"/>
    </row>
    <row r="808">
      <c r="C808" s="144"/>
      <c r="D808" s="144"/>
      <c r="I808" s="142"/>
    </row>
    <row r="809">
      <c r="C809" s="144"/>
      <c r="D809" s="144"/>
      <c r="I809" s="142"/>
    </row>
    <row r="810">
      <c r="C810" s="144"/>
      <c r="D810" s="144"/>
      <c r="I810" s="142"/>
    </row>
    <row r="811">
      <c r="C811" s="144"/>
      <c r="D811" s="144"/>
      <c r="I811" s="142"/>
    </row>
    <row r="812">
      <c r="C812" s="144"/>
      <c r="D812" s="144"/>
      <c r="I812" s="142"/>
    </row>
    <row r="813">
      <c r="C813" s="144"/>
      <c r="D813" s="144"/>
      <c r="I813" s="142"/>
    </row>
    <row r="814">
      <c r="C814" s="144"/>
      <c r="D814" s="144"/>
      <c r="I814" s="142"/>
    </row>
    <row r="815">
      <c r="C815" s="144"/>
      <c r="D815" s="144"/>
      <c r="I815" s="142"/>
    </row>
    <row r="816">
      <c r="C816" s="144"/>
      <c r="D816" s="144"/>
      <c r="I816" s="142"/>
    </row>
    <row r="817">
      <c r="C817" s="144"/>
      <c r="D817" s="144"/>
      <c r="I817" s="142"/>
    </row>
    <row r="818">
      <c r="C818" s="144"/>
      <c r="D818" s="144"/>
      <c r="I818" s="142"/>
    </row>
    <row r="819">
      <c r="C819" s="144"/>
      <c r="D819" s="144"/>
      <c r="I819" s="142"/>
    </row>
    <row r="820">
      <c r="C820" s="144"/>
      <c r="D820" s="144"/>
      <c r="I820" s="142"/>
    </row>
    <row r="821">
      <c r="C821" s="144"/>
      <c r="D821" s="144"/>
      <c r="I821" s="142"/>
    </row>
    <row r="822">
      <c r="C822" s="144"/>
      <c r="D822" s="144"/>
      <c r="I822" s="142"/>
    </row>
    <row r="823">
      <c r="C823" s="144"/>
      <c r="D823" s="144"/>
      <c r="I823" s="142"/>
    </row>
    <row r="824">
      <c r="C824" s="144"/>
      <c r="D824" s="144"/>
      <c r="I824" s="142"/>
    </row>
    <row r="825">
      <c r="C825" s="144"/>
      <c r="D825" s="144"/>
      <c r="I825" s="142"/>
    </row>
    <row r="826">
      <c r="C826" s="144"/>
      <c r="D826" s="144"/>
      <c r="I826" s="142"/>
    </row>
    <row r="827">
      <c r="C827" s="144"/>
      <c r="D827" s="144"/>
      <c r="I827" s="142"/>
    </row>
    <row r="828">
      <c r="C828" s="144"/>
      <c r="D828" s="144"/>
      <c r="I828" s="142"/>
    </row>
    <row r="829">
      <c r="C829" s="144"/>
      <c r="D829" s="144"/>
      <c r="I829" s="142"/>
    </row>
    <row r="830">
      <c r="C830" s="144"/>
      <c r="D830" s="144"/>
      <c r="I830" s="142"/>
    </row>
    <row r="831">
      <c r="C831" s="144"/>
      <c r="D831" s="144"/>
      <c r="I831" s="142"/>
    </row>
    <row r="832">
      <c r="C832" s="144"/>
      <c r="D832" s="144"/>
      <c r="I832" s="142"/>
    </row>
    <row r="833">
      <c r="C833" s="144"/>
      <c r="D833" s="144"/>
      <c r="I833" s="142"/>
    </row>
    <row r="834">
      <c r="C834" s="144"/>
      <c r="D834" s="144"/>
      <c r="I834" s="142"/>
    </row>
    <row r="835">
      <c r="C835" s="144"/>
      <c r="D835" s="144"/>
      <c r="I835" s="142"/>
    </row>
    <row r="836">
      <c r="C836" s="144"/>
      <c r="D836" s="144"/>
      <c r="I836" s="142"/>
    </row>
    <row r="837">
      <c r="C837" s="144"/>
      <c r="D837" s="144"/>
      <c r="I837" s="142"/>
    </row>
    <row r="838">
      <c r="C838" s="144"/>
      <c r="D838" s="144"/>
      <c r="I838" s="142"/>
    </row>
    <row r="839">
      <c r="C839" s="144"/>
      <c r="D839" s="144"/>
      <c r="I839" s="142"/>
    </row>
    <row r="840">
      <c r="C840" s="144"/>
      <c r="D840" s="144"/>
      <c r="I840" s="142"/>
    </row>
    <row r="841">
      <c r="C841" s="144"/>
      <c r="D841" s="144"/>
      <c r="I841" s="142"/>
    </row>
    <row r="842">
      <c r="C842" s="144"/>
      <c r="D842" s="144"/>
      <c r="I842" s="142"/>
    </row>
    <row r="843">
      <c r="C843" s="144"/>
      <c r="D843" s="144"/>
      <c r="I843" s="142"/>
    </row>
    <row r="844">
      <c r="C844" s="144"/>
      <c r="D844" s="144"/>
      <c r="I844" s="142"/>
    </row>
    <row r="845">
      <c r="C845" s="144"/>
      <c r="D845" s="144"/>
      <c r="I845" s="142"/>
    </row>
    <row r="846">
      <c r="C846" s="144"/>
      <c r="D846" s="144"/>
      <c r="I846" s="142"/>
    </row>
    <row r="847">
      <c r="C847" s="144"/>
      <c r="D847" s="144"/>
      <c r="I847" s="142"/>
    </row>
    <row r="848">
      <c r="C848" s="144"/>
      <c r="D848" s="144"/>
      <c r="I848" s="142"/>
    </row>
    <row r="849">
      <c r="C849" s="144"/>
      <c r="D849" s="144"/>
      <c r="I849" s="142"/>
    </row>
    <row r="850">
      <c r="C850" s="144"/>
      <c r="D850" s="144"/>
      <c r="I850" s="142"/>
    </row>
    <row r="851">
      <c r="C851" s="144"/>
      <c r="D851" s="144"/>
      <c r="I851" s="142"/>
    </row>
    <row r="852">
      <c r="C852" s="144"/>
      <c r="D852" s="144"/>
      <c r="I852" s="142"/>
    </row>
    <row r="853">
      <c r="C853" s="144"/>
      <c r="D853" s="144"/>
      <c r="I853" s="142"/>
    </row>
    <row r="854">
      <c r="C854" s="144"/>
      <c r="D854" s="144"/>
      <c r="I854" s="142"/>
    </row>
    <row r="855">
      <c r="C855" s="144"/>
      <c r="D855" s="144"/>
      <c r="I855" s="142"/>
    </row>
    <row r="856">
      <c r="C856" s="144"/>
      <c r="D856" s="144"/>
      <c r="I856" s="142"/>
    </row>
    <row r="857">
      <c r="C857" s="144"/>
      <c r="D857" s="144"/>
      <c r="I857" s="142"/>
    </row>
    <row r="858">
      <c r="C858" s="144"/>
      <c r="D858" s="144"/>
      <c r="I858" s="142"/>
    </row>
    <row r="859">
      <c r="C859" s="144"/>
      <c r="D859" s="144"/>
      <c r="I859" s="142"/>
    </row>
    <row r="860">
      <c r="C860" s="144"/>
      <c r="D860" s="144"/>
      <c r="I860" s="142"/>
    </row>
    <row r="861">
      <c r="C861" s="144"/>
      <c r="D861" s="144"/>
      <c r="I861" s="142"/>
    </row>
    <row r="862">
      <c r="C862" s="144"/>
      <c r="D862" s="144"/>
      <c r="I862" s="142"/>
    </row>
    <row r="863">
      <c r="C863" s="144"/>
      <c r="D863" s="144"/>
      <c r="I863" s="142"/>
    </row>
    <row r="864">
      <c r="C864" s="144"/>
      <c r="D864" s="144"/>
      <c r="I864" s="142"/>
    </row>
    <row r="865">
      <c r="C865" s="144"/>
      <c r="D865" s="144"/>
      <c r="I865" s="142"/>
    </row>
    <row r="866">
      <c r="C866" s="144"/>
      <c r="D866" s="144"/>
      <c r="I866" s="142"/>
    </row>
    <row r="867">
      <c r="C867" s="144"/>
      <c r="D867" s="144"/>
      <c r="I867" s="142"/>
    </row>
    <row r="868">
      <c r="C868" s="144"/>
      <c r="D868" s="144"/>
      <c r="I868" s="142"/>
    </row>
    <row r="869">
      <c r="C869" s="144"/>
      <c r="D869" s="144"/>
      <c r="I869" s="142"/>
    </row>
    <row r="870">
      <c r="C870" s="144"/>
      <c r="D870" s="144"/>
      <c r="I870" s="142"/>
    </row>
    <row r="871">
      <c r="C871" s="144"/>
      <c r="D871" s="144"/>
      <c r="I871" s="142"/>
    </row>
    <row r="872">
      <c r="C872" s="144"/>
      <c r="D872" s="144"/>
      <c r="I872" s="142"/>
    </row>
    <row r="873">
      <c r="C873" s="144"/>
      <c r="D873" s="144"/>
      <c r="I873" s="142"/>
    </row>
    <row r="874">
      <c r="C874" s="144"/>
      <c r="D874" s="144"/>
      <c r="I874" s="142"/>
    </row>
    <row r="875">
      <c r="C875" s="144"/>
      <c r="D875" s="144"/>
      <c r="I875" s="142"/>
    </row>
    <row r="876">
      <c r="C876" s="144"/>
      <c r="D876" s="144"/>
      <c r="I876" s="142"/>
    </row>
    <row r="877">
      <c r="C877" s="144"/>
      <c r="D877" s="144"/>
      <c r="I877" s="142"/>
    </row>
    <row r="878">
      <c r="C878" s="144"/>
      <c r="D878" s="144"/>
      <c r="I878" s="142"/>
    </row>
    <row r="879">
      <c r="C879" s="144"/>
      <c r="D879" s="144"/>
      <c r="I879" s="142"/>
    </row>
    <row r="880">
      <c r="C880" s="144"/>
      <c r="D880" s="144"/>
      <c r="I880" s="142"/>
    </row>
    <row r="881">
      <c r="C881" s="144"/>
      <c r="D881" s="144"/>
      <c r="I881" s="142"/>
    </row>
    <row r="882">
      <c r="C882" s="144"/>
      <c r="D882" s="144"/>
      <c r="I882" s="142"/>
    </row>
    <row r="883">
      <c r="C883" s="144"/>
      <c r="D883" s="144"/>
      <c r="I883" s="142"/>
    </row>
    <row r="884">
      <c r="C884" s="144"/>
      <c r="D884" s="144"/>
      <c r="I884" s="142"/>
    </row>
    <row r="885">
      <c r="C885" s="144"/>
      <c r="D885" s="144"/>
      <c r="I885" s="142"/>
    </row>
    <row r="886">
      <c r="C886" s="144"/>
      <c r="D886" s="144"/>
      <c r="I886" s="142"/>
    </row>
    <row r="887">
      <c r="C887" s="144"/>
      <c r="D887" s="144"/>
      <c r="I887" s="142"/>
    </row>
    <row r="888">
      <c r="C888" s="144"/>
      <c r="D888" s="144"/>
      <c r="I888" s="142"/>
    </row>
    <row r="889">
      <c r="C889" s="144"/>
      <c r="D889" s="144"/>
      <c r="I889" s="142"/>
    </row>
    <row r="890">
      <c r="C890" s="144"/>
      <c r="D890" s="144"/>
      <c r="I890" s="142"/>
    </row>
    <row r="891">
      <c r="C891" s="144"/>
      <c r="D891" s="144"/>
      <c r="I891" s="142"/>
    </row>
    <row r="892">
      <c r="C892" s="144"/>
      <c r="D892" s="144"/>
      <c r="I892" s="142"/>
    </row>
    <row r="893">
      <c r="C893" s="144"/>
      <c r="D893" s="144"/>
      <c r="I893" s="142"/>
    </row>
    <row r="894">
      <c r="C894" s="144"/>
      <c r="D894" s="144"/>
      <c r="I894" s="142"/>
    </row>
    <row r="895">
      <c r="C895" s="144"/>
      <c r="D895" s="144"/>
      <c r="I895" s="142"/>
    </row>
    <row r="896">
      <c r="C896" s="144"/>
      <c r="D896" s="144"/>
      <c r="I896" s="142"/>
    </row>
    <row r="897">
      <c r="C897" s="144"/>
      <c r="D897" s="144"/>
      <c r="I897" s="142"/>
    </row>
    <row r="898">
      <c r="C898" s="144"/>
      <c r="D898" s="144"/>
      <c r="I898" s="142"/>
    </row>
    <row r="899">
      <c r="C899" s="144"/>
      <c r="D899" s="144"/>
      <c r="I899" s="142"/>
    </row>
    <row r="900">
      <c r="C900" s="144"/>
      <c r="D900" s="144"/>
      <c r="I900" s="142"/>
    </row>
    <row r="901">
      <c r="C901" s="144"/>
      <c r="D901" s="144"/>
      <c r="I901" s="142"/>
    </row>
    <row r="902">
      <c r="C902" s="144"/>
      <c r="D902" s="144"/>
      <c r="I902" s="142"/>
    </row>
    <row r="903">
      <c r="C903" s="144"/>
      <c r="D903" s="144"/>
      <c r="I903" s="142"/>
    </row>
    <row r="904">
      <c r="C904" s="144"/>
      <c r="D904" s="144"/>
      <c r="I904" s="142"/>
    </row>
    <row r="905">
      <c r="C905" s="144"/>
      <c r="D905" s="144"/>
      <c r="I905" s="142"/>
    </row>
    <row r="906">
      <c r="C906" s="144"/>
      <c r="D906" s="144"/>
      <c r="I906" s="142"/>
    </row>
    <row r="907">
      <c r="C907" s="144"/>
      <c r="D907" s="144"/>
      <c r="I907" s="142"/>
    </row>
    <row r="908">
      <c r="C908" s="144"/>
      <c r="D908" s="144"/>
      <c r="I908" s="142"/>
    </row>
    <row r="909">
      <c r="C909" s="144"/>
      <c r="D909" s="144"/>
      <c r="I909" s="142"/>
    </row>
    <row r="910">
      <c r="C910" s="144"/>
      <c r="D910" s="144"/>
      <c r="I910" s="142"/>
    </row>
    <row r="911">
      <c r="C911" s="144"/>
      <c r="D911" s="144"/>
      <c r="I911" s="142"/>
    </row>
    <row r="912">
      <c r="C912" s="144"/>
      <c r="D912" s="144"/>
      <c r="I912" s="142"/>
    </row>
    <row r="913">
      <c r="C913" s="144"/>
      <c r="D913" s="144"/>
      <c r="I913" s="142"/>
    </row>
    <row r="914">
      <c r="C914" s="144"/>
      <c r="D914" s="144"/>
      <c r="I914" s="142"/>
    </row>
    <row r="915">
      <c r="C915" s="144"/>
      <c r="D915" s="144"/>
      <c r="I915" s="142"/>
    </row>
    <row r="916">
      <c r="C916" s="144"/>
      <c r="D916" s="144"/>
      <c r="I916" s="142"/>
    </row>
    <row r="917">
      <c r="C917" s="144"/>
      <c r="D917" s="144"/>
      <c r="I917" s="142"/>
    </row>
    <row r="918">
      <c r="C918" s="144"/>
      <c r="D918" s="144"/>
      <c r="I918" s="142"/>
    </row>
    <row r="919">
      <c r="C919" s="144"/>
      <c r="D919" s="144"/>
      <c r="I919" s="142"/>
    </row>
    <row r="920">
      <c r="C920" s="144"/>
      <c r="D920" s="144"/>
      <c r="I920" s="142"/>
    </row>
    <row r="921">
      <c r="C921" s="144"/>
      <c r="D921" s="144"/>
      <c r="I921" s="142"/>
    </row>
    <row r="922">
      <c r="C922" s="144"/>
      <c r="D922" s="144"/>
      <c r="I922" s="142"/>
    </row>
    <row r="923">
      <c r="C923" s="144"/>
      <c r="D923" s="144"/>
      <c r="I923" s="142"/>
    </row>
    <row r="924">
      <c r="C924" s="144"/>
      <c r="D924" s="144"/>
      <c r="I924" s="142"/>
    </row>
    <row r="925">
      <c r="C925" s="144"/>
      <c r="D925" s="144"/>
      <c r="I925" s="142"/>
    </row>
    <row r="926">
      <c r="C926" s="144"/>
      <c r="D926" s="144"/>
      <c r="I926" s="142"/>
    </row>
    <row r="927">
      <c r="C927" s="144"/>
      <c r="D927" s="144"/>
      <c r="I927" s="142"/>
    </row>
    <row r="928">
      <c r="C928" s="144"/>
      <c r="D928" s="144"/>
      <c r="I928" s="142"/>
    </row>
    <row r="929">
      <c r="C929" s="144"/>
      <c r="D929" s="144"/>
      <c r="I929" s="142"/>
    </row>
    <row r="930">
      <c r="C930" s="144"/>
      <c r="D930" s="144"/>
      <c r="I930" s="142"/>
    </row>
    <row r="931">
      <c r="C931" s="144"/>
      <c r="D931" s="144"/>
      <c r="I931" s="142"/>
    </row>
    <row r="932">
      <c r="C932" s="144"/>
      <c r="D932" s="144"/>
      <c r="I932" s="142"/>
    </row>
    <row r="933">
      <c r="C933" s="144"/>
      <c r="D933" s="144"/>
      <c r="I933" s="142"/>
    </row>
    <row r="934">
      <c r="C934" s="144"/>
      <c r="D934" s="144"/>
      <c r="I934" s="142"/>
    </row>
    <row r="935">
      <c r="C935" s="144"/>
      <c r="D935" s="144"/>
      <c r="I935" s="142"/>
    </row>
    <row r="936">
      <c r="C936" s="144"/>
      <c r="D936" s="144"/>
      <c r="I936" s="142"/>
    </row>
    <row r="937">
      <c r="C937" s="144"/>
      <c r="D937" s="144"/>
      <c r="I937" s="142"/>
    </row>
    <row r="938">
      <c r="C938" s="144"/>
      <c r="D938" s="144"/>
      <c r="I938" s="142"/>
    </row>
    <row r="939">
      <c r="C939" s="144"/>
      <c r="D939" s="144"/>
      <c r="I939" s="142"/>
    </row>
    <row r="940">
      <c r="C940" s="144"/>
      <c r="D940" s="144"/>
      <c r="I940" s="142"/>
    </row>
    <row r="941">
      <c r="C941" s="144"/>
      <c r="D941" s="144"/>
      <c r="I941" s="142"/>
    </row>
    <row r="942">
      <c r="C942" s="144"/>
      <c r="D942" s="144"/>
      <c r="I942" s="142"/>
    </row>
    <row r="943">
      <c r="C943" s="144"/>
      <c r="D943" s="144"/>
      <c r="I943" s="142"/>
    </row>
    <row r="944">
      <c r="C944" s="144"/>
      <c r="D944" s="144"/>
      <c r="I944" s="142"/>
    </row>
    <row r="945">
      <c r="C945" s="144"/>
      <c r="D945" s="144"/>
      <c r="I945" s="142"/>
    </row>
    <row r="946">
      <c r="C946" s="144"/>
      <c r="D946" s="144"/>
      <c r="I946" s="142"/>
    </row>
    <row r="947">
      <c r="C947" s="144"/>
      <c r="D947" s="144"/>
      <c r="I947" s="142"/>
    </row>
    <row r="948">
      <c r="C948" s="144"/>
      <c r="D948" s="144"/>
      <c r="I948" s="142"/>
    </row>
    <row r="949">
      <c r="C949" s="144"/>
      <c r="D949" s="144"/>
      <c r="I949" s="142"/>
    </row>
    <row r="950">
      <c r="C950" s="144"/>
      <c r="D950" s="144"/>
      <c r="I950" s="142"/>
    </row>
    <row r="951">
      <c r="C951" s="144"/>
      <c r="D951" s="144"/>
      <c r="I951" s="142"/>
    </row>
    <row r="952">
      <c r="C952" s="144"/>
      <c r="D952" s="144"/>
      <c r="I952" s="142"/>
    </row>
    <row r="953">
      <c r="C953" s="144"/>
      <c r="D953" s="144"/>
      <c r="I953" s="142"/>
    </row>
    <row r="954">
      <c r="C954" s="144"/>
      <c r="D954" s="144"/>
      <c r="I954" s="142"/>
    </row>
    <row r="955">
      <c r="C955" s="144"/>
      <c r="D955" s="144"/>
      <c r="I955" s="142"/>
    </row>
    <row r="956">
      <c r="C956" s="144"/>
      <c r="D956" s="144"/>
      <c r="I956" s="142"/>
    </row>
    <row r="957">
      <c r="C957" s="144"/>
      <c r="D957" s="144"/>
      <c r="I957" s="142"/>
    </row>
    <row r="958">
      <c r="C958" s="144"/>
      <c r="D958" s="144"/>
      <c r="I958" s="142"/>
    </row>
    <row r="959">
      <c r="C959" s="144"/>
      <c r="D959" s="144"/>
      <c r="I959" s="142"/>
    </row>
    <row r="960">
      <c r="C960" s="144"/>
      <c r="D960" s="144"/>
      <c r="I960" s="142"/>
    </row>
    <row r="961">
      <c r="C961" s="144"/>
      <c r="D961" s="144"/>
      <c r="I961" s="142"/>
    </row>
    <row r="962">
      <c r="C962" s="144"/>
      <c r="D962" s="144"/>
      <c r="I962" s="142"/>
    </row>
    <row r="963">
      <c r="C963" s="144"/>
      <c r="D963" s="144"/>
      <c r="I963" s="142"/>
    </row>
    <row r="964">
      <c r="C964" s="144"/>
      <c r="D964" s="144"/>
      <c r="I964" s="142"/>
    </row>
    <row r="965">
      <c r="C965" s="144"/>
      <c r="D965" s="144"/>
      <c r="I965" s="142"/>
    </row>
    <row r="966">
      <c r="C966" s="144"/>
      <c r="D966" s="144"/>
      <c r="I966" s="142"/>
    </row>
    <row r="967">
      <c r="C967" s="144"/>
      <c r="D967" s="144"/>
      <c r="I967" s="142"/>
    </row>
    <row r="968">
      <c r="C968" s="144"/>
      <c r="D968" s="144"/>
      <c r="I968" s="142"/>
    </row>
    <row r="969">
      <c r="C969" s="144"/>
      <c r="D969" s="144"/>
      <c r="I969" s="142"/>
    </row>
    <row r="970">
      <c r="C970" s="144"/>
      <c r="D970" s="144"/>
      <c r="I970" s="142"/>
    </row>
    <row r="971">
      <c r="C971" s="144"/>
      <c r="D971" s="144"/>
      <c r="I971" s="142"/>
    </row>
    <row r="972">
      <c r="C972" s="144"/>
      <c r="D972" s="144"/>
      <c r="I972" s="142"/>
    </row>
    <row r="973">
      <c r="C973" s="144"/>
      <c r="D973" s="144"/>
      <c r="I973" s="142"/>
    </row>
    <row r="974">
      <c r="C974" s="144"/>
      <c r="D974" s="144"/>
      <c r="I974" s="142"/>
    </row>
    <row r="975">
      <c r="C975" s="144"/>
      <c r="D975" s="144"/>
      <c r="I975" s="142"/>
    </row>
    <row r="976">
      <c r="C976" s="144"/>
      <c r="D976" s="144"/>
      <c r="I976" s="142"/>
    </row>
    <row r="977">
      <c r="C977" s="144"/>
      <c r="D977" s="144"/>
      <c r="I977" s="142"/>
    </row>
    <row r="978">
      <c r="C978" s="144"/>
      <c r="D978" s="144"/>
      <c r="I978" s="142"/>
    </row>
    <row r="979">
      <c r="C979" s="144"/>
      <c r="D979" s="144"/>
      <c r="I979" s="142"/>
    </row>
    <row r="980">
      <c r="C980" s="144"/>
      <c r="D980" s="144"/>
      <c r="I980" s="142"/>
    </row>
    <row r="981">
      <c r="C981" s="144"/>
      <c r="D981" s="144"/>
      <c r="I981" s="142"/>
    </row>
    <row r="982">
      <c r="C982" s="144"/>
      <c r="D982" s="144"/>
      <c r="I982" s="142"/>
    </row>
    <row r="983">
      <c r="C983" s="144"/>
      <c r="D983" s="144"/>
      <c r="I983" s="142"/>
    </row>
    <row r="984">
      <c r="C984" s="144"/>
      <c r="D984" s="144"/>
      <c r="I984" s="142"/>
    </row>
    <row r="985">
      <c r="C985" s="144"/>
      <c r="D985" s="144"/>
      <c r="I985" s="142"/>
    </row>
    <row r="986">
      <c r="C986" s="144"/>
      <c r="D986" s="144"/>
      <c r="I986" s="142"/>
    </row>
    <row r="987">
      <c r="C987" s="144"/>
      <c r="D987" s="144"/>
      <c r="I987" s="142"/>
    </row>
    <row r="988">
      <c r="C988" s="144"/>
      <c r="D988" s="144"/>
      <c r="I988" s="142"/>
    </row>
    <row r="989">
      <c r="C989" s="144"/>
      <c r="D989" s="144"/>
      <c r="I989" s="142"/>
    </row>
    <row r="990">
      <c r="C990" s="144"/>
      <c r="D990" s="144"/>
      <c r="I990" s="142"/>
    </row>
    <row r="991">
      <c r="C991" s="144"/>
      <c r="D991" s="144"/>
      <c r="I991" s="142"/>
    </row>
    <row r="992">
      <c r="C992" s="144"/>
      <c r="D992" s="144"/>
      <c r="I992" s="142"/>
    </row>
    <row r="993">
      <c r="C993" s="144"/>
      <c r="D993" s="144"/>
      <c r="I993" s="142"/>
    </row>
    <row r="994">
      <c r="C994" s="144"/>
      <c r="D994" s="144"/>
      <c r="I994" s="142"/>
    </row>
    <row r="995">
      <c r="C995" s="144"/>
      <c r="D995" s="144"/>
      <c r="I995" s="142"/>
    </row>
    <row r="996">
      <c r="C996" s="144"/>
      <c r="D996" s="144"/>
      <c r="I996" s="142"/>
    </row>
    <row r="997">
      <c r="C997" s="144"/>
      <c r="D997" s="144"/>
      <c r="I997" s="142"/>
    </row>
    <row r="998">
      <c r="C998" s="144"/>
      <c r="D998" s="144"/>
      <c r="I998" s="142"/>
    </row>
    <row r="999">
      <c r="C999" s="144"/>
      <c r="D999" s="144"/>
      <c r="I999" s="142"/>
    </row>
    <row r="1000">
      <c r="C1000" s="144"/>
      <c r="D1000" s="144"/>
      <c r="I1000" s="142"/>
    </row>
    <row r="1001">
      <c r="C1001" s="144"/>
      <c r="D1001" s="144"/>
      <c r="I1001" s="142"/>
    </row>
    <row r="1002">
      <c r="C1002" s="144"/>
      <c r="D1002" s="144"/>
      <c r="I1002" s="142"/>
    </row>
    <row r="1003">
      <c r="C1003" s="144"/>
      <c r="D1003" s="144"/>
      <c r="I1003" s="142"/>
    </row>
    <row r="1004">
      <c r="C1004" s="144"/>
      <c r="D1004" s="144"/>
      <c r="I1004" s="142"/>
    </row>
    <row r="1005">
      <c r="C1005" s="144"/>
      <c r="D1005" s="144"/>
      <c r="I1005" s="142"/>
    </row>
    <row r="1006">
      <c r="C1006" s="144"/>
      <c r="D1006" s="144"/>
      <c r="I1006" s="142"/>
    </row>
    <row r="1007">
      <c r="C1007" s="144"/>
      <c r="D1007" s="144"/>
      <c r="I1007" s="142"/>
    </row>
  </sheetData>
  <mergeCells count="10">
    <mergeCell ref="A24:A25"/>
    <mergeCell ref="A26:A30"/>
    <mergeCell ref="A31:A33"/>
    <mergeCell ref="C8:E8"/>
    <mergeCell ref="G8:I8"/>
    <mergeCell ref="K8:M8"/>
    <mergeCell ref="O8:P8"/>
    <mergeCell ref="A10:A11"/>
    <mergeCell ref="A13:A17"/>
    <mergeCell ref="A18:A2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CCDC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4.25"/>
  </cols>
  <sheetData>
    <row r="1">
      <c r="A1" s="197"/>
      <c r="B1" s="197"/>
      <c r="C1" s="226"/>
      <c r="D1" s="226"/>
      <c r="E1" s="226"/>
      <c r="F1" s="226"/>
      <c r="G1" s="226"/>
      <c r="H1" s="226"/>
      <c r="I1" s="226"/>
      <c r="J1" s="226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</row>
    <row r="2">
      <c r="A2" s="197"/>
      <c r="B2" s="197"/>
      <c r="C2" s="226"/>
      <c r="D2" s="226"/>
      <c r="E2" s="226"/>
      <c r="F2" s="226"/>
      <c r="G2" s="226"/>
      <c r="H2" s="226"/>
      <c r="I2" s="226"/>
      <c r="J2" s="226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>
      <c r="A3" s="14" t="s">
        <v>0</v>
      </c>
      <c r="B3" s="197"/>
      <c r="C3" s="226"/>
      <c r="D3" s="226"/>
      <c r="E3" s="226"/>
      <c r="F3" s="226"/>
      <c r="G3" s="226"/>
      <c r="H3" s="226"/>
      <c r="I3" s="226"/>
      <c r="J3" s="226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</row>
    <row r="4">
      <c r="A4" s="25" t="s">
        <v>4</v>
      </c>
      <c r="B4" s="197"/>
      <c r="C4" s="226"/>
      <c r="D4" s="226"/>
      <c r="E4" s="226"/>
      <c r="F4" s="226"/>
      <c r="G4" s="226"/>
      <c r="H4" s="226"/>
      <c r="I4" s="226"/>
      <c r="J4" s="226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</row>
    <row r="5">
      <c r="A5" s="35" t="str">
        <f>HYPERLINK("http://improvado.io/lp/improvado-etlv?utm_source=google_doc&amp;utm_medium=downloadable_dashboard","Schedule a Demo.")</f>
        <v>Schedule a Demo.</v>
      </c>
      <c r="B5" s="197"/>
      <c r="C5" s="226"/>
      <c r="D5" s="226"/>
      <c r="E5" s="226"/>
      <c r="F5" s="226"/>
      <c r="G5" s="226"/>
      <c r="H5" s="226"/>
      <c r="I5" s="226"/>
      <c r="J5" s="226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</row>
    <row r="6">
      <c r="A6" s="227"/>
      <c r="B6" s="228"/>
      <c r="C6" s="229" t="s">
        <v>111</v>
      </c>
      <c r="D6" s="229" t="s">
        <v>112</v>
      </c>
      <c r="E6" s="229" t="s">
        <v>113</v>
      </c>
      <c r="F6" s="229" t="s">
        <v>114</v>
      </c>
      <c r="G6" s="229" t="s">
        <v>115</v>
      </c>
      <c r="H6" s="229" t="s">
        <v>116</v>
      </c>
      <c r="I6" s="229" t="s">
        <v>117</v>
      </c>
      <c r="J6" s="229" t="s">
        <v>118</v>
      </c>
    </row>
    <row r="7">
      <c r="A7" s="230" t="s">
        <v>28</v>
      </c>
      <c r="B7" s="231"/>
      <c r="C7" s="232" t="s">
        <v>119</v>
      </c>
      <c r="D7" s="232" t="s">
        <v>120</v>
      </c>
      <c r="E7" s="232" t="s">
        <v>121</v>
      </c>
      <c r="F7" s="232" t="s">
        <v>122</v>
      </c>
      <c r="G7" s="232" t="s">
        <v>121</v>
      </c>
      <c r="H7" s="232" t="s">
        <v>122</v>
      </c>
      <c r="I7" s="232" t="s">
        <v>123</v>
      </c>
      <c r="J7" s="232" t="s">
        <v>124</v>
      </c>
    </row>
    <row r="8">
      <c r="A8" s="233" t="s">
        <v>58</v>
      </c>
      <c r="B8" s="234" t="s">
        <v>26</v>
      </c>
      <c r="C8" s="235"/>
      <c r="D8" s="235"/>
      <c r="E8" s="235"/>
      <c r="F8" s="235"/>
      <c r="G8" s="235"/>
      <c r="H8" s="235"/>
      <c r="I8" s="235"/>
      <c r="J8" s="235"/>
    </row>
    <row r="9">
      <c r="A9" s="108"/>
      <c r="B9" s="234" t="s">
        <v>125</v>
      </c>
      <c r="C9" s="236"/>
      <c r="D9" s="236"/>
      <c r="E9" s="236"/>
      <c r="F9" s="236"/>
      <c r="G9" s="236"/>
      <c r="H9" s="236"/>
      <c r="I9" s="236"/>
      <c r="J9" s="236"/>
    </row>
    <row r="10">
      <c r="A10" s="90"/>
      <c r="B10" s="237" t="s">
        <v>25</v>
      </c>
      <c r="C10" s="235"/>
      <c r="D10" s="235"/>
      <c r="E10" s="235"/>
      <c r="F10" s="235"/>
      <c r="G10" s="235"/>
      <c r="H10" s="235"/>
      <c r="I10" s="235"/>
      <c r="J10" s="235"/>
    </row>
    <row r="11">
      <c r="A11" s="233" t="s">
        <v>59</v>
      </c>
      <c r="B11" s="234" t="s">
        <v>26</v>
      </c>
      <c r="C11" s="235"/>
      <c r="D11" s="235"/>
      <c r="E11" s="235"/>
      <c r="F11" s="235"/>
      <c r="G11" s="235"/>
      <c r="H11" s="235"/>
      <c r="I11" s="235"/>
      <c r="J11" s="235"/>
    </row>
    <row r="12">
      <c r="A12" s="108"/>
      <c r="B12" s="238" t="s">
        <v>125</v>
      </c>
      <c r="C12" s="236"/>
      <c r="D12" s="236"/>
      <c r="E12" s="236"/>
      <c r="F12" s="236"/>
      <c r="G12" s="236"/>
      <c r="H12" s="236"/>
      <c r="I12" s="236"/>
      <c r="J12" s="236"/>
    </row>
    <row r="13">
      <c r="A13" s="90"/>
      <c r="B13" s="237" t="s">
        <v>25</v>
      </c>
      <c r="C13" s="235"/>
      <c r="D13" s="235"/>
      <c r="E13" s="235"/>
      <c r="F13" s="235"/>
      <c r="G13" s="235"/>
      <c r="H13" s="235"/>
      <c r="I13" s="235"/>
      <c r="J13" s="235"/>
    </row>
    <row r="14">
      <c r="A14" s="233" t="s">
        <v>62</v>
      </c>
      <c r="B14" s="238" t="s">
        <v>26</v>
      </c>
      <c r="C14" s="235"/>
      <c r="D14" s="235"/>
      <c r="E14" s="235"/>
      <c r="F14" s="235"/>
      <c r="G14" s="235"/>
      <c r="H14" s="235"/>
      <c r="I14" s="235"/>
      <c r="J14" s="235"/>
    </row>
    <row r="15">
      <c r="A15" s="108"/>
      <c r="B15" s="234" t="s">
        <v>125</v>
      </c>
      <c r="C15" s="236"/>
      <c r="D15" s="236"/>
      <c r="E15" s="236"/>
      <c r="F15" s="236"/>
      <c r="G15" s="236"/>
      <c r="H15" s="236"/>
      <c r="I15" s="236"/>
      <c r="J15" s="236"/>
    </row>
    <row r="16">
      <c r="A16" s="90"/>
      <c r="B16" s="237" t="s">
        <v>25</v>
      </c>
      <c r="C16" s="235"/>
      <c r="D16" s="235"/>
      <c r="E16" s="235"/>
      <c r="F16" s="235"/>
      <c r="G16" s="235"/>
      <c r="H16" s="235"/>
      <c r="I16" s="235"/>
      <c r="J16" s="235"/>
    </row>
    <row r="17">
      <c r="A17" s="233" t="s">
        <v>66</v>
      </c>
      <c r="B17" s="234" t="s">
        <v>26</v>
      </c>
      <c r="C17" s="235"/>
      <c r="D17" s="235"/>
      <c r="E17" s="235"/>
      <c r="F17" s="235"/>
      <c r="G17" s="235"/>
      <c r="H17" s="235"/>
      <c r="I17" s="235"/>
      <c r="J17" s="235"/>
    </row>
    <row r="18">
      <c r="A18" s="108"/>
      <c r="B18" s="238" t="s">
        <v>125</v>
      </c>
      <c r="C18" s="236"/>
      <c r="D18" s="236"/>
      <c r="E18" s="236"/>
      <c r="F18" s="236"/>
      <c r="G18" s="236"/>
      <c r="H18" s="236"/>
      <c r="I18" s="236"/>
      <c r="J18" s="236"/>
    </row>
    <row r="19">
      <c r="A19" s="90"/>
      <c r="B19" s="237" t="s">
        <v>25</v>
      </c>
      <c r="C19" s="235"/>
      <c r="D19" s="235"/>
      <c r="E19" s="235"/>
      <c r="F19" s="235"/>
      <c r="G19" s="235"/>
      <c r="H19" s="235"/>
      <c r="I19" s="235"/>
      <c r="J19" s="235"/>
    </row>
    <row r="20">
      <c r="A20" s="233" t="s">
        <v>71</v>
      </c>
      <c r="B20" s="238" t="s">
        <v>26</v>
      </c>
      <c r="C20" s="235"/>
      <c r="D20" s="235"/>
      <c r="E20" s="235"/>
      <c r="F20" s="235"/>
      <c r="G20" s="235"/>
      <c r="H20" s="235"/>
      <c r="I20" s="235"/>
      <c r="J20" s="235"/>
    </row>
    <row r="21">
      <c r="A21" s="108"/>
      <c r="B21" s="234" t="s">
        <v>125</v>
      </c>
      <c r="C21" s="236"/>
      <c r="D21" s="236"/>
      <c r="E21" s="236"/>
      <c r="F21" s="236"/>
      <c r="G21" s="236"/>
      <c r="H21" s="236"/>
      <c r="I21" s="236"/>
      <c r="J21" s="236"/>
    </row>
    <row r="22">
      <c r="A22" s="90"/>
      <c r="B22" s="237" t="s">
        <v>25</v>
      </c>
      <c r="C22" s="235"/>
      <c r="D22" s="235"/>
      <c r="E22" s="235"/>
      <c r="F22" s="235"/>
      <c r="G22" s="235"/>
      <c r="H22" s="235"/>
      <c r="I22" s="235"/>
      <c r="J22" s="235"/>
    </row>
    <row r="23">
      <c r="A23" s="233" t="s">
        <v>74</v>
      </c>
      <c r="B23" s="234" t="s">
        <v>26</v>
      </c>
      <c r="C23" s="235"/>
      <c r="D23" s="235"/>
      <c r="E23" s="235"/>
      <c r="F23" s="235"/>
      <c r="G23" s="235"/>
      <c r="H23" s="235"/>
      <c r="I23" s="235"/>
      <c r="J23" s="235"/>
    </row>
    <row r="24">
      <c r="A24" s="108"/>
      <c r="B24" s="238" t="s">
        <v>125</v>
      </c>
      <c r="C24" s="236"/>
      <c r="D24" s="236"/>
      <c r="E24" s="236"/>
      <c r="F24" s="236"/>
      <c r="G24" s="236"/>
      <c r="H24" s="236"/>
      <c r="I24" s="236"/>
      <c r="J24" s="236"/>
    </row>
    <row r="25">
      <c r="A25" s="90"/>
      <c r="B25" s="237" t="s">
        <v>25</v>
      </c>
      <c r="C25" s="235"/>
      <c r="D25" s="235"/>
      <c r="E25" s="235"/>
      <c r="F25" s="235"/>
      <c r="G25" s="235"/>
      <c r="H25" s="235"/>
      <c r="I25" s="235"/>
      <c r="J25" s="235"/>
    </row>
    <row r="26">
      <c r="A26" s="233" t="s">
        <v>80</v>
      </c>
      <c r="B26" s="234" t="s">
        <v>26</v>
      </c>
      <c r="C26" s="235"/>
      <c r="D26" s="235"/>
      <c r="E26" s="235"/>
      <c r="F26" s="235"/>
      <c r="G26" s="235"/>
      <c r="H26" s="235"/>
      <c r="I26" s="235"/>
      <c r="J26" s="235"/>
    </row>
    <row r="27">
      <c r="A27" s="108"/>
      <c r="B27" s="238" t="s">
        <v>125</v>
      </c>
      <c r="C27" s="236"/>
      <c r="D27" s="236"/>
      <c r="E27" s="236"/>
      <c r="F27" s="236"/>
      <c r="G27" s="236"/>
      <c r="H27" s="236"/>
      <c r="I27" s="236"/>
      <c r="J27" s="236"/>
    </row>
    <row r="28">
      <c r="A28" s="90"/>
      <c r="B28" s="237" t="s">
        <v>25</v>
      </c>
      <c r="C28" s="235"/>
      <c r="D28" s="235"/>
      <c r="E28" s="235"/>
      <c r="F28" s="235"/>
      <c r="G28" s="235"/>
      <c r="H28" s="235"/>
      <c r="I28" s="235"/>
      <c r="J28" s="235"/>
    </row>
    <row r="29">
      <c r="A29" s="233" t="s">
        <v>83</v>
      </c>
      <c r="B29" s="238" t="s">
        <v>26</v>
      </c>
      <c r="C29" s="235"/>
      <c r="D29" s="235"/>
      <c r="E29" s="235"/>
      <c r="F29" s="235"/>
      <c r="G29" s="235"/>
      <c r="H29" s="235"/>
      <c r="I29" s="235"/>
      <c r="J29" s="235"/>
    </row>
    <row r="30">
      <c r="A30" s="108"/>
      <c r="B30" s="234" t="s">
        <v>125</v>
      </c>
      <c r="C30" s="236"/>
      <c r="D30" s="236"/>
      <c r="E30" s="236"/>
      <c r="F30" s="236"/>
      <c r="G30" s="236"/>
      <c r="H30" s="236"/>
      <c r="I30" s="236"/>
      <c r="J30" s="236"/>
    </row>
    <row r="31">
      <c r="A31" s="90"/>
      <c r="B31" s="237" t="s">
        <v>25</v>
      </c>
      <c r="C31" s="235"/>
      <c r="D31" s="235"/>
      <c r="E31" s="235"/>
      <c r="F31" s="235"/>
      <c r="G31" s="235"/>
      <c r="H31" s="235"/>
      <c r="I31" s="235"/>
      <c r="J31" s="235"/>
    </row>
    <row r="32">
      <c r="A32" s="233" t="s">
        <v>84</v>
      </c>
      <c r="B32" s="234" t="s">
        <v>26</v>
      </c>
      <c r="C32" s="235"/>
      <c r="D32" s="235"/>
      <c r="E32" s="235"/>
      <c r="F32" s="235"/>
      <c r="G32" s="235"/>
      <c r="H32" s="235"/>
      <c r="I32" s="235"/>
      <c r="J32" s="235"/>
    </row>
    <row r="33">
      <c r="A33" s="108"/>
      <c r="B33" s="238" t="s">
        <v>125</v>
      </c>
      <c r="C33" s="236"/>
      <c r="D33" s="236"/>
      <c r="E33" s="236"/>
      <c r="F33" s="236"/>
      <c r="G33" s="236"/>
      <c r="H33" s="236"/>
      <c r="I33" s="236"/>
      <c r="J33" s="236"/>
    </row>
    <row r="34">
      <c r="A34" s="90"/>
      <c r="B34" s="237" t="s">
        <v>25</v>
      </c>
      <c r="C34" s="235"/>
      <c r="D34" s="235"/>
      <c r="E34" s="235"/>
      <c r="F34" s="235"/>
      <c r="G34" s="235"/>
      <c r="H34" s="235"/>
      <c r="I34" s="235"/>
      <c r="J34" s="235"/>
    </row>
    <row r="35">
      <c r="A35" s="239" t="s">
        <v>88</v>
      </c>
      <c r="B35" s="234" t="s">
        <v>26</v>
      </c>
      <c r="C35" s="235"/>
      <c r="D35" s="235"/>
      <c r="E35" s="235"/>
      <c r="F35" s="235"/>
      <c r="G35" s="235"/>
      <c r="H35" s="235"/>
      <c r="I35" s="235"/>
      <c r="J35" s="235"/>
    </row>
    <row r="36">
      <c r="A36" s="108"/>
      <c r="B36" s="238" t="s">
        <v>125</v>
      </c>
      <c r="C36" s="236"/>
      <c r="D36" s="236"/>
      <c r="E36" s="236"/>
      <c r="F36" s="236"/>
      <c r="G36" s="236"/>
      <c r="H36" s="236"/>
      <c r="I36" s="236"/>
      <c r="J36" s="236"/>
    </row>
    <row r="37">
      <c r="A37" s="90"/>
      <c r="B37" s="237" t="s">
        <v>25</v>
      </c>
      <c r="C37" s="235"/>
      <c r="D37" s="235"/>
      <c r="E37" s="235"/>
      <c r="F37" s="235"/>
      <c r="G37" s="235"/>
      <c r="H37" s="235"/>
      <c r="I37" s="235"/>
      <c r="J37" s="235"/>
    </row>
    <row r="38">
      <c r="A38" s="239" t="s">
        <v>84</v>
      </c>
      <c r="B38" s="238" t="s">
        <v>26</v>
      </c>
      <c r="C38" s="235"/>
      <c r="D38" s="235"/>
      <c r="E38" s="235"/>
      <c r="F38" s="235"/>
      <c r="G38" s="235"/>
      <c r="H38" s="235"/>
      <c r="I38" s="235"/>
      <c r="J38" s="235"/>
    </row>
    <row r="39">
      <c r="A39" s="108"/>
      <c r="B39" s="234" t="s">
        <v>125</v>
      </c>
      <c r="C39" s="236"/>
      <c r="D39" s="236"/>
      <c r="E39" s="236"/>
      <c r="F39" s="236"/>
      <c r="G39" s="236"/>
      <c r="H39" s="236"/>
      <c r="I39" s="236"/>
      <c r="J39" s="236"/>
    </row>
    <row r="40">
      <c r="A40" s="90"/>
      <c r="B40" s="237" t="s">
        <v>25</v>
      </c>
      <c r="C40" s="235"/>
      <c r="D40" s="235"/>
      <c r="E40" s="235"/>
      <c r="F40" s="235"/>
      <c r="G40" s="235"/>
      <c r="H40" s="235"/>
      <c r="I40" s="235"/>
      <c r="J40" s="235"/>
    </row>
    <row r="41">
      <c r="A41" s="239" t="s">
        <v>88</v>
      </c>
      <c r="B41" s="234" t="s">
        <v>26</v>
      </c>
      <c r="C41" s="235"/>
      <c r="D41" s="235"/>
      <c r="E41" s="235"/>
      <c r="F41" s="235"/>
      <c r="G41" s="235"/>
      <c r="H41" s="235"/>
      <c r="I41" s="235"/>
      <c r="J41" s="235"/>
    </row>
    <row r="42">
      <c r="A42" s="108"/>
      <c r="B42" s="238" t="s">
        <v>125</v>
      </c>
      <c r="C42" s="236"/>
      <c r="D42" s="236"/>
      <c r="E42" s="236"/>
      <c r="F42" s="236"/>
      <c r="G42" s="236"/>
      <c r="H42" s="236"/>
      <c r="I42" s="236"/>
      <c r="J42" s="236"/>
    </row>
    <row r="43">
      <c r="A43" s="90"/>
      <c r="B43" s="237" t="s">
        <v>25</v>
      </c>
      <c r="C43" s="235"/>
      <c r="D43" s="235"/>
      <c r="E43" s="235"/>
      <c r="F43" s="235"/>
      <c r="G43" s="235"/>
      <c r="H43" s="235"/>
      <c r="I43" s="235"/>
      <c r="J43" s="235"/>
    </row>
    <row r="44">
      <c r="A44" s="239" t="s">
        <v>91</v>
      </c>
      <c r="B44" s="234" t="s">
        <v>26</v>
      </c>
      <c r="C44" s="235"/>
      <c r="D44" s="235"/>
      <c r="E44" s="235"/>
      <c r="F44" s="235"/>
      <c r="G44" s="235"/>
      <c r="H44" s="235"/>
      <c r="I44" s="235"/>
      <c r="J44" s="235"/>
    </row>
    <row r="45">
      <c r="A45" s="108"/>
      <c r="B45" s="238" t="s">
        <v>125</v>
      </c>
      <c r="C45" s="236"/>
      <c r="D45" s="236"/>
      <c r="E45" s="236"/>
      <c r="F45" s="236"/>
      <c r="G45" s="236"/>
      <c r="H45" s="236"/>
      <c r="I45" s="236"/>
      <c r="J45" s="236"/>
    </row>
    <row r="46">
      <c r="A46" s="90"/>
      <c r="B46" s="237" t="s">
        <v>25</v>
      </c>
      <c r="C46" s="235"/>
      <c r="D46" s="235"/>
      <c r="E46" s="235"/>
      <c r="F46" s="235"/>
      <c r="G46" s="235"/>
      <c r="H46" s="235"/>
      <c r="I46" s="235"/>
      <c r="J46" s="235"/>
    </row>
    <row r="47">
      <c r="A47" s="239" t="s">
        <v>92</v>
      </c>
      <c r="B47" s="238" t="s">
        <v>26</v>
      </c>
      <c r="C47" s="235"/>
      <c r="D47" s="235"/>
      <c r="E47" s="235"/>
      <c r="F47" s="235"/>
      <c r="G47" s="235"/>
      <c r="H47" s="235"/>
      <c r="I47" s="235"/>
      <c r="J47" s="235"/>
    </row>
    <row r="48">
      <c r="A48" s="108"/>
      <c r="B48" s="234" t="s">
        <v>125</v>
      </c>
      <c r="C48" s="236"/>
      <c r="D48" s="236"/>
      <c r="E48" s="236"/>
      <c r="F48" s="236"/>
      <c r="G48" s="236"/>
      <c r="H48" s="236"/>
      <c r="I48" s="236"/>
      <c r="J48" s="236"/>
    </row>
    <row r="49">
      <c r="A49" s="90"/>
      <c r="B49" s="237" t="s">
        <v>25</v>
      </c>
      <c r="C49" s="235"/>
      <c r="D49" s="235"/>
      <c r="E49" s="235"/>
      <c r="F49" s="235"/>
      <c r="G49" s="235"/>
      <c r="H49" s="235"/>
      <c r="I49" s="235"/>
      <c r="J49" s="235"/>
    </row>
    <row r="50">
      <c r="A50" s="239" t="s">
        <v>94</v>
      </c>
      <c r="B50" s="234" t="s">
        <v>26</v>
      </c>
      <c r="C50" s="235"/>
      <c r="D50" s="235"/>
      <c r="E50" s="235"/>
      <c r="F50" s="235"/>
      <c r="G50" s="235"/>
      <c r="H50" s="235"/>
      <c r="I50" s="235"/>
      <c r="J50" s="235"/>
    </row>
    <row r="51">
      <c r="A51" s="108"/>
      <c r="B51" s="238" t="s">
        <v>125</v>
      </c>
      <c r="C51" s="236"/>
      <c r="D51" s="236"/>
      <c r="E51" s="236"/>
      <c r="F51" s="236"/>
      <c r="G51" s="236"/>
      <c r="H51" s="236"/>
      <c r="I51" s="236"/>
      <c r="J51" s="236"/>
    </row>
    <row r="52">
      <c r="A52" s="90"/>
      <c r="B52" s="237" t="s">
        <v>25</v>
      </c>
      <c r="C52" s="235"/>
      <c r="D52" s="235"/>
      <c r="E52" s="235"/>
      <c r="F52" s="235"/>
      <c r="G52" s="235"/>
      <c r="H52" s="235"/>
      <c r="I52" s="235"/>
      <c r="J52" s="235"/>
    </row>
  </sheetData>
  <mergeCells count="15">
    <mergeCell ref="A29:A31"/>
    <mergeCell ref="A32:A34"/>
    <mergeCell ref="A35:A37"/>
    <mergeCell ref="A38:A40"/>
    <mergeCell ref="A41:A43"/>
    <mergeCell ref="A44:A46"/>
    <mergeCell ref="A47:A49"/>
    <mergeCell ref="A50:A52"/>
    <mergeCell ref="A8:A10"/>
    <mergeCell ref="A11:A13"/>
    <mergeCell ref="A14:A16"/>
    <mergeCell ref="A17:A19"/>
    <mergeCell ref="A20:A22"/>
    <mergeCell ref="A23:A25"/>
    <mergeCell ref="A26:A2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3CCDC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5.38"/>
    <col customWidth="1" min="3" max="3" width="13.75"/>
    <col customWidth="1" min="5" max="5" width="20.0"/>
    <col customWidth="1" min="6" max="6" width="15.63"/>
    <col customWidth="1" min="8" max="8" width="14.38"/>
    <col customWidth="1" min="9" max="9" width="23.75"/>
    <col customWidth="1" min="10" max="10" width="18.63"/>
    <col customWidth="1" min="11" max="11" width="16.13"/>
  </cols>
  <sheetData>
    <row r="1">
      <c r="A1" s="30"/>
      <c r="B1" s="30"/>
      <c r="C1" s="30"/>
      <c r="D1" s="30"/>
      <c r="E1" s="30"/>
      <c r="F1" s="30"/>
      <c r="G1" s="30"/>
      <c r="H1" s="240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</row>
    <row r="2">
      <c r="A2" s="30"/>
      <c r="B2" s="30"/>
      <c r="C2" s="30"/>
      <c r="D2" s="30"/>
      <c r="E2" s="30"/>
      <c r="F2" s="30"/>
      <c r="G2" s="30"/>
      <c r="H2" s="240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</row>
    <row r="3">
      <c r="A3" s="14" t="s">
        <v>0</v>
      </c>
      <c r="B3" s="30"/>
      <c r="C3" s="30"/>
      <c r="D3" s="30"/>
      <c r="E3" s="30"/>
      <c r="F3" s="30"/>
      <c r="G3" s="30"/>
      <c r="H3" s="24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</row>
    <row r="4">
      <c r="A4" s="25" t="s">
        <v>4</v>
      </c>
      <c r="B4" s="30"/>
      <c r="C4" s="30"/>
      <c r="D4" s="30"/>
      <c r="E4" s="30"/>
      <c r="F4" s="30"/>
      <c r="G4" s="30"/>
      <c r="H4" s="240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</row>
    <row r="5">
      <c r="A5" s="35" t="str">
        <f>HYPERLINK("http://improvado.io/lp/improvado-etlv?utm_source=google_doc&amp;utm_medium=downloadable_dashboard","Schedule a Demo.")</f>
        <v>Schedule a Demo.</v>
      </c>
      <c r="B5" s="30"/>
      <c r="C5" s="30"/>
      <c r="D5" s="30"/>
      <c r="E5" s="30"/>
      <c r="F5" s="30"/>
      <c r="G5" s="30"/>
      <c r="H5" s="240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</row>
    <row r="6">
      <c r="A6" s="165"/>
      <c r="B6" s="241" t="s">
        <v>126</v>
      </c>
      <c r="C6" s="165"/>
      <c r="D6" s="165"/>
      <c r="E6" s="165"/>
      <c r="F6" s="165"/>
      <c r="G6" s="165"/>
      <c r="H6" s="199"/>
      <c r="I6" s="199"/>
      <c r="J6" s="242" t="s">
        <v>127</v>
      </c>
      <c r="K6" s="243"/>
      <c r="L6" s="242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</row>
    <row r="7">
      <c r="A7" s="244"/>
      <c r="B7" s="190" t="s">
        <v>26</v>
      </c>
      <c r="C7" s="245" t="s">
        <v>19</v>
      </c>
      <c r="D7" s="190" t="s">
        <v>23</v>
      </c>
      <c r="E7" s="246" t="s">
        <v>31</v>
      </c>
      <c r="F7" s="246" t="s">
        <v>128</v>
      </c>
      <c r="G7" s="247" t="s">
        <v>36</v>
      </c>
      <c r="H7" s="248"/>
      <c r="J7" s="27" t="s">
        <v>28</v>
      </c>
      <c r="K7" s="249" t="s">
        <v>23</v>
      </c>
      <c r="L7" s="249" t="s">
        <v>31</v>
      </c>
      <c r="M7" s="250" t="s">
        <v>35</v>
      </c>
      <c r="N7" s="251" t="s">
        <v>36</v>
      </c>
      <c r="O7" s="252"/>
      <c r="P7" s="139"/>
    </row>
    <row r="8">
      <c r="A8" s="247" t="s">
        <v>50</v>
      </c>
      <c r="B8" s="253" t="str">
        <f>'Monthly Performance'!I47</f>
        <v/>
      </c>
      <c r="C8" s="253" t="str">
        <f>'Monthly Performance'!H47</f>
        <v/>
      </c>
      <c r="D8" s="254" t="str">
        <f>'Monthly Performance'!G47</f>
        <v/>
      </c>
      <c r="E8" s="255"/>
      <c r="F8" s="255"/>
      <c r="G8" s="107"/>
      <c r="H8" s="199"/>
      <c r="I8" s="67" t="s">
        <v>48</v>
      </c>
      <c r="J8" s="70" t="s">
        <v>58</v>
      </c>
      <c r="K8" s="82">
        <f>sum('Monthly Performance'!G19,'Monthly Performance'!M19,'Monthly Performance'!S19,'Monthly Performance'!Y19)</f>
        <v>0</v>
      </c>
      <c r="L8" s="129">
        <f>sum('Monthly Performance'!J19,'Monthly Performance'!P19,'Monthly Performance'!V19,'Monthly Performance'!AB19)</f>
        <v>0</v>
      </c>
      <c r="M8" s="129">
        <f>sum('Monthly Performance'!K19,'Monthly Performance'!Q19,'Monthly Performance'!W19,'Monthly Performance'!AC19)</f>
        <v>0</v>
      </c>
      <c r="N8" s="82">
        <f>sum('Monthly Performance'!L19,'Monthly Performance'!R19,'Monthly Performance'!X19,'Monthly Performance'!AD19)</f>
        <v>0</v>
      </c>
      <c r="O8" s="256"/>
      <c r="P8" s="243"/>
    </row>
    <row r="9">
      <c r="A9" s="247" t="s">
        <v>6</v>
      </c>
      <c r="B9" s="253" t="str">
        <f>'Monthly Performance'!O47</f>
        <v/>
      </c>
      <c r="C9" s="253" t="str">
        <f>'Monthly Performance'!N47</f>
        <v/>
      </c>
      <c r="D9" s="257" t="str">
        <f>'Monthly Performance'!M47</f>
        <v/>
      </c>
      <c r="E9" s="255"/>
      <c r="F9" s="255"/>
      <c r="G9" s="107"/>
      <c r="H9" s="199"/>
      <c r="I9" s="90"/>
      <c r="J9" s="70" t="s">
        <v>59</v>
      </c>
      <c r="K9" s="82">
        <f>sum('Monthly Performance'!G31,'Monthly Performance'!M31,'Monthly Performance'!S31,'Monthly Performance'!Y31)</f>
        <v>0</v>
      </c>
      <c r="L9" s="87">
        <f>sum('Monthly Performance'!J31,'Monthly Performance'!P31,'Monthly Performance'!V31,'Monthly Performance'!AB31)</f>
        <v>0</v>
      </c>
      <c r="M9" s="129">
        <f>sum('Monthly Performance'!K31,'Monthly Performance'!Q31,'Monthly Performance'!W31,'Monthly Performance'!AC31)</f>
        <v>0</v>
      </c>
      <c r="N9" s="82">
        <f>sum('Monthly Performance'!L31,'Monthly Performance'!R31,'Monthly Performance'!X31,'Monthly Performance'!AD31)</f>
        <v>0</v>
      </c>
      <c r="O9" s="256"/>
      <c r="P9" s="243"/>
    </row>
    <row r="10">
      <c r="A10" s="247" t="s">
        <v>7</v>
      </c>
      <c r="B10" s="253" t="str">
        <f>'Monthly Performance'!U47</f>
        <v/>
      </c>
      <c r="C10" s="253" t="str">
        <f>'Monthly Performance'!T47</f>
        <v/>
      </c>
      <c r="D10" s="257" t="str">
        <f>'Monthly Performance'!S47</f>
        <v/>
      </c>
      <c r="E10" s="255"/>
      <c r="F10" s="255"/>
      <c r="G10" s="107"/>
      <c r="H10" s="199"/>
      <c r="I10" s="96" t="s">
        <v>61</v>
      </c>
      <c r="J10" s="70" t="s">
        <v>62</v>
      </c>
      <c r="K10" s="82">
        <f>sum('Monthly Performance'!G21,'Monthly Performance'!M21,'Monthly Performance'!S21,'Monthly Performance'!Y21)</f>
        <v>0</v>
      </c>
      <c r="L10" s="129">
        <f>sum('Monthly Performance'!J21,'Monthly Performance'!P21,'Monthly Performance'!V21,'Monthly Performance'!AB21)</f>
        <v>0</v>
      </c>
      <c r="M10" s="129">
        <f>sum('Monthly Performance'!K21,'Monthly Performance'!Q21,'Monthly Performance'!W21,'Monthly Performance'!AC21)</f>
        <v>0</v>
      </c>
      <c r="N10" s="82">
        <f>sum('Monthly Performance'!L21,'Monthly Performance'!R21,'Monthly Performance'!X21,'Monthly Performance'!AD21)</f>
        <v>0</v>
      </c>
      <c r="O10" s="256"/>
      <c r="P10" s="243"/>
    </row>
    <row r="11">
      <c r="A11" s="247" t="s">
        <v>8</v>
      </c>
      <c r="B11" s="253" t="str">
        <f>'Monthly Performance'!AA47</f>
        <v/>
      </c>
      <c r="C11" s="253" t="str">
        <f>'Monthly Performance'!Z47</f>
        <v/>
      </c>
      <c r="D11" s="257" t="str">
        <f>'Monthly Performance'!Y47</f>
        <v/>
      </c>
      <c r="E11" s="257"/>
      <c r="F11" s="257"/>
      <c r="G11" s="107"/>
      <c r="H11" s="199"/>
      <c r="I11" s="67" t="s">
        <v>63</v>
      </c>
      <c r="J11" s="70" t="s">
        <v>64</v>
      </c>
      <c r="K11" s="82">
        <f>sum('Monthly Performance'!G20,'Monthly Performance'!M20,'Monthly Performance'!S20,'Monthly Performance'!Y20)</f>
        <v>0</v>
      </c>
      <c r="L11" s="87">
        <f>sum('Monthly Performance'!J20,'Monthly Performance'!P20,'Monthly Performance'!V20,'Monthly Performance'!AB20)</f>
        <v>0</v>
      </c>
      <c r="M11" s="87">
        <f>sum('Monthly Performance'!K20,'Monthly Performance'!Q20,'Monthly Performance'!W20,'Monthly Performance'!AC20)</f>
        <v>0</v>
      </c>
      <c r="N11" s="82">
        <f>sum('Monthly Performance'!L20,'Monthly Performance'!R20,'Monthly Performance'!X20,'Monthly Performance'!AD20)</f>
        <v>0</v>
      </c>
    </row>
    <row r="12">
      <c r="A12" s="251" t="s">
        <v>129</v>
      </c>
      <c r="B12" s="253">
        <f>sum(B8:B11)</f>
        <v>0</v>
      </c>
      <c r="C12" s="253" t="str">
        <f>B12/D12</f>
        <v>#DIV/0!</v>
      </c>
      <c r="D12" s="253">
        <f t="shared" ref="D12:G12" si="1">sum(D8:D11)</f>
        <v>0</v>
      </c>
      <c r="E12" s="254">
        <f t="shared" si="1"/>
        <v>0</v>
      </c>
      <c r="F12" s="254">
        <f t="shared" si="1"/>
        <v>0</v>
      </c>
      <c r="G12" s="253">
        <f t="shared" si="1"/>
        <v>0</v>
      </c>
      <c r="H12" s="199"/>
      <c r="I12" s="108"/>
      <c r="J12" s="70" t="s">
        <v>65</v>
      </c>
      <c r="K12" s="129" t="str">
        <f>sum('Monthly Performance'!G35,'Monthly Performance'!M35,'Monthly Performance'!S35,'Monthly Performance'!Y35)</f>
        <v>#DIV/0!</v>
      </c>
      <c r="L12" s="129" t="str">
        <f>sum('Monthly Performance'!J35,'Monthly Performance'!P35,'Monthly Performance'!V35,'Monthly Performance'!AB35)</f>
        <v>#DIV/0!</v>
      </c>
      <c r="M12" s="129" t="str">
        <f>sum('Monthly Performance'!K35,'Monthly Performance'!Q35,'Monthly Performance'!W35,'Monthly Performance'!AC35)</f>
        <v>#DIV/0!</v>
      </c>
      <c r="N12" s="129" t="str">
        <f>sum('Monthly Performance'!L35,'Monthly Performance'!R35,'Monthly Performance'!X35,'Monthly Performance'!AD35)</f>
        <v>#DIV/0!</v>
      </c>
    </row>
    <row r="13">
      <c r="A13" s="258"/>
      <c r="B13" s="1"/>
      <c r="C13" s="1"/>
      <c r="D13" s="1"/>
      <c r="E13" s="1"/>
      <c r="F13" s="1"/>
      <c r="G13" s="259"/>
      <c r="H13" s="199"/>
      <c r="I13" s="108"/>
      <c r="J13" s="70" t="s">
        <v>66</v>
      </c>
      <c r="K13" s="82">
        <f>sum('Monthly Performance'!G25,'Monthly Performance'!M25,'Monthly Performance'!S25,'Monthly Performance'!Y25)</f>
        <v>0</v>
      </c>
      <c r="L13" s="129">
        <f>sum('Monthly Performance'!J25,'Monthly Performance'!P25,'Monthly Performance'!V25,'Monthly Performance'!AB25)</f>
        <v>0</v>
      </c>
      <c r="M13" s="129">
        <f>sum('Monthly Performance'!K25,'Monthly Performance'!Q25,'Monthly Performance'!W25,'Monthly Performance'!AC25)</f>
        <v>0</v>
      </c>
      <c r="N13" s="82">
        <f>sum('Monthly Performance'!L25,'Monthly Performance'!R25,'Monthly Performance'!X25,'Monthly Performance'!AD25)</f>
        <v>0</v>
      </c>
    </row>
    <row r="14">
      <c r="A14" s="258"/>
      <c r="B14" s="1"/>
      <c r="C14" s="1"/>
      <c r="D14" s="1"/>
      <c r="E14" s="1"/>
      <c r="F14" s="1"/>
      <c r="G14" s="259"/>
      <c r="H14" s="199"/>
      <c r="I14" s="108"/>
      <c r="J14" s="115" t="s">
        <v>68</v>
      </c>
      <c r="K14" s="82">
        <f>sum('Monthly Performance'!G34,'Monthly Performance'!M34,'Monthly Performance'!S34,'Monthly Performance'!Y34)</f>
        <v>0</v>
      </c>
      <c r="L14" s="87">
        <f>sum('Monthly Performance'!J34,'Monthly Performance'!P34,'Monthly Performance'!V34,'Monthly Performance'!AB34)</f>
        <v>0</v>
      </c>
      <c r="M14" s="87">
        <f>sum('Monthly Performance'!K34,'Monthly Performance'!Q34,'Monthly Performance'!W34,'Monthly Performance'!AC34)</f>
        <v>0</v>
      </c>
      <c r="N14" s="82">
        <f>sum('Monthly Performance'!L34,'Monthly Performance'!R34,'Monthly Performance'!X34,'Monthly Performance'!AD34)</f>
        <v>0</v>
      </c>
    </row>
    <row r="15">
      <c r="A15" s="258"/>
      <c r="B15" s="1"/>
      <c r="C15" s="1"/>
      <c r="D15" s="1"/>
      <c r="E15" s="1"/>
      <c r="F15" s="1"/>
      <c r="G15" s="259"/>
      <c r="H15" s="199"/>
      <c r="I15" s="90"/>
      <c r="J15" s="115" t="s">
        <v>69</v>
      </c>
      <c r="K15" s="82">
        <f>sum('Monthly Performance'!G27,'Monthly Performance'!M27,'Monthly Performance'!S27,'Monthly Performance'!Y27)</f>
        <v>0</v>
      </c>
      <c r="L15" s="87">
        <f>sum('Monthly Performance'!J27,'Monthly Performance'!P27,'Monthly Performance'!V27,'Monthly Performance'!AB27)</f>
        <v>0</v>
      </c>
      <c r="M15" s="87">
        <f>sum('Monthly Performance'!K27,'Monthly Performance'!Q27,'Monthly Performance'!W27,'Monthly Performance'!AC27)</f>
        <v>0</v>
      </c>
      <c r="N15" s="82">
        <f>sum('Monthly Performance'!L27,'Monthly Performance'!R27,'Monthly Performance'!X27,'Monthly Performance'!AD27)</f>
        <v>0</v>
      </c>
    </row>
    <row r="16">
      <c r="A16" s="258"/>
      <c r="B16" s="1"/>
      <c r="C16" s="1"/>
      <c r="D16" s="1"/>
      <c r="E16" s="1"/>
      <c r="F16" s="1"/>
      <c r="G16" s="259"/>
      <c r="H16" s="199"/>
      <c r="I16" s="67" t="s">
        <v>70</v>
      </c>
      <c r="J16" s="70" t="s">
        <v>71</v>
      </c>
      <c r="K16" s="82">
        <f>sum('Monthly Performance'!G33,'Monthly Performance'!M33,'Monthly Performance'!S33,'Monthly Performance'!Y33)</f>
        <v>0</v>
      </c>
      <c r="L16" s="129" t="str">
        <f>sum('Monthly Performance'!J33,'Monthly Performance'!P33,'Monthly Performance'!V33,'Monthly Performance'!AB33)</f>
        <v>#DIV/0!</v>
      </c>
      <c r="M16" s="87">
        <f>sum('Monthly Performance'!K33,'Monthly Performance'!Q33,'Monthly Performance'!W33,'Monthly Performance'!AC33)</f>
        <v>0</v>
      </c>
      <c r="N16" s="82">
        <f>sum('Monthly Performance'!L33,'Monthly Performance'!R33,'Monthly Performance'!X33,'Monthly Performance'!AD33)</f>
        <v>0</v>
      </c>
    </row>
    <row r="17">
      <c r="A17" s="258"/>
      <c r="B17" s="1"/>
      <c r="C17" s="1"/>
      <c r="D17" s="1"/>
      <c r="E17" s="1"/>
      <c r="F17" s="1"/>
      <c r="G17" s="259"/>
      <c r="H17" s="199"/>
      <c r="I17" s="108"/>
      <c r="J17" s="70" t="s">
        <v>72</v>
      </c>
      <c r="K17" s="82">
        <f>sum('Monthly Performance'!G26,'Monthly Performance'!M26,'Monthly Performance'!S26,'Monthly Performance'!Y26)</f>
        <v>0</v>
      </c>
      <c r="L17" s="129">
        <f>sum('Monthly Performance'!J26,'Monthly Performance'!P26,'Monthly Performance'!V26,'Monthly Performance'!AB26)</f>
        <v>0</v>
      </c>
      <c r="M17" s="129">
        <f>sum('Monthly Performance'!K26,'Monthly Performance'!Q26,'Monthly Performance'!W26,'Monthly Performance'!AC26)</f>
        <v>0</v>
      </c>
      <c r="N17" s="82">
        <f>sum('Monthly Performance'!L26,'Monthly Performance'!R26,'Monthly Performance'!X26,'Monthly Performance'!AD26)</f>
        <v>0</v>
      </c>
    </row>
    <row r="18">
      <c r="A18" s="258"/>
      <c r="B18" s="1"/>
      <c r="C18" s="1"/>
      <c r="D18" s="1"/>
      <c r="E18" s="1"/>
      <c r="F18" s="1"/>
      <c r="G18" s="259"/>
      <c r="H18" s="199"/>
      <c r="I18" s="108"/>
      <c r="J18" s="70" t="s">
        <v>73</v>
      </c>
      <c r="K18" s="82">
        <f>sum('Monthly Performance'!G23,'Monthly Performance'!M23,'Monthly Performance'!S23,'Monthly Performance'!Y23)</f>
        <v>0</v>
      </c>
      <c r="L18" s="87">
        <f>sum('Monthly Performance'!J23,'Monthly Performance'!P23,'Monthly Performance'!V23,'Monthly Performance'!AB23)</f>
        <v>0</v>
      </c>
      <c r="M18" s="87">
        <f>sum('Monthly Performance'!K23,'Monthly Performance'!Q23,'Monthly Performance'!W23,'Monthly Performance'!AC23)</f>
        <v>0</v>
      </c>
      <c r="N18" s="82">
        <f>sum('Monthly Performance'!L23,'Monthly Performance'!R23,'Monthly Performance'!X23,'Monthly Performance'!AD23)</f>
        <v>0</v>
      </c>
    </row>
    <row r="19">
      <c r="A19" s="258"/>
      <c r="B19" s="1"/>
      <c r="C19" s="1"/>
      <c r="D19" s="1"/>
      <c r="E19" s="1"/>
      <c r="F19" s="1"/>
      <c r="G19" s="259"/>
      <c r="H19" s="199"/>
      <c r="I19" s="90"/>
      <c r="J19" s="70" t="s">
        <v>74</v>
      </c>
      <c r="K19" s="82">
        <f>sum('Monthly Performance'!G24,'Monthly Performance'!M24,'Monthly Performance'!S24,'Monthly Performance'!Y24)</f>
        <v>0</v>
      </c>
      <c r="L19" s="87">
        <f>sum('Monthly Performance'!J24,'Monthly Performance'!P24,'Monthly Performance'!V24,'Monthly Performance'!AB24)</f>
        <v>0</v>
      </c>
      <c r="M19" s="87">
        <f>sum('Monthly Performance'!K24,'Monthly Performance'!Q24,'Monthly Performance'!W24,'Monthly Performance'!AC24)</f>
        <v>0</v>
      </c>
      <c r="N19" s="82">
        <f>sum('Monthly Performance'!L24,'Monthly Performance'!R24,'Monthly Performance'!X24,'Monthly Performance'!AD24)</f>
        <v>0</v>
      </c>
    </row>
    <row r="20">
      <c r="A20" s="1"/>
      <c r="B20" s="29" t="s">
        <v>130</v>
      </c>
      <c r="C20" s="1"/>
      <c r="D20" s="1"/>
      <c r="E20" s="1"/>
      <c r="G20" s="260"/>
      <c r="H20" s="199"/>
      <c r="I20" s="96" t="s">
        <v>76</v>
      </c>
      <c r="J20" s="70" t="s">
        <v>76</v>
      </c>
      <c r="K20" s="82">
        <f>sum('Monthly Performance'!G30,'Monthly Performance'!M30,'Monthly Performance'!S30,'Monthly Performance'!Y30)</f>
        <v>0</v>
      </c>
      <c r="L20" s="87">
        <f>sum('Monthly Performance'!J30,'Monthly Performance'!P30,'Monthly Performance'!V30,'Monthly Performance'!AB30)</f>
        <v>0</v>
      </c>
      <c r="M20" s="87">
        <f>sum('Monthly Performance'!K30,'Monthly Performance'!Q30,'Monthly Performance'!W30,'Monthly Performance'!AC30)</f>
        <v>0</v>
      </c>
      <c r="N20" s="82">
        <f>sum('Monthly Performance'!L30,'Monthly Performance'!R30,'Monthly Performance'!X30,'Monthly Performance'!AD30)</f>
        <v>0</v>
      </c>
    </row>
    <row r="21">
      <c r="B21" s="261" t="s">
        <v>131</v>
      </c>
      <c r="C21" s="261" t="s">
        <v>132</v>
      </c>
      <c r="D21" s="261" t="s">
        <v>133</v>
      </c>
      <c r="E21" s="261" t="s">
        <v>134</v>
      </c>
      <c r="I21" s="96" t="s">
        <v>77</v>
      </c>
      <c r="J21" s="70" t="s">
        <v>78</v>
      </c>
      <c r="K21" s="82">
        <f>sum('Monthly Performance'!G39,'Monthly Performance'!M39,'Monthly Performance'!S39,'Monthly Performance'!Y39)</f>
        <v>0</v>
      </c>
      <c r="L21" s="129">
        <f>sum('Monthly Performance'!J39,'Monthly Performance'!P39,'Monthly Performance'!V39,'Monthly Performance'!AB39)</f>
        <v>0</v>
      </c>
      <c r="M21" s="129">
        <f>sum('Monthly Performance'!K39,'Monthly Performance'!Q39,'Monthly Performance'!W39,'Monthly Performance'!AC39)</f>
        <v>0</v>
      </c>
      <c r="N21" s="82">
        <f>sum('Monthly Performance'!L39,'Monthly Performance'!R39,'Monthly Performance'!X39,'Monthly Performance'!AD39)</f>
        <v>0</v>
      </c>
    </row>
    <row r="22">
      <c r="A22" s="249" t="s">
        <v>50</v>
      </c>
      <c r="B22" s="143" t="str">
        <f t="shared" ref="B22:C22" si="2">E8/D8</f>
        <v>#DIV/0!</v>
      </c>
      <c r="C22" s="143" t="str">
        <f t="shared" si="2"/>
        <v>#DIV/0!</v>
      </c>
      <c r="I22" s="67" t="s">
        <v>79</v>
      </c>
      <c r="J22" s="70" t="s">
        <v>80</v>
      </c>
      <c r="K22" s="82">
        <f>sum('Monthly Performance'!G40,'Monthly Performance'!M40,'Monthly Performance'!S40,'Monthly Performance'!Y40)</f>
        <v>0</v>
      </c>
      <c r="L22" s="129">
        <f>sum('Monthly Performance'!J40,'Monthly Performance'!P40,'Monthly Performance'!V40,'Monthly Performance'!AB40)</f>
        <v>0</v>
      </c>
      <c r="M22" s="129">
        <f>sum('Monthly Performance'!K40,'Monthly Performance'!Q40,'Monthly Performance'!W40,'Monthly Performance'!AC40)</f>
        <v>0</v>
      </c>
      <c r="N22" s="82">
        <f>sum('Monthly Performance'!L40,'Monthly Performance'!R40,'Monthly Performance'!X40,'Monthly Performance'!AD40)</f>
        <v>0</v>
      </c>
    </row>
    <row r="23">
      <c r="A23" s="249" t="s">
        <v>6</v>
      </c>
      <c r="B23" s="143" t="str">
        <f t="shared" ref="B23:C23" si="3">E9/D9</f>
        <v>#DIV/0!</v>
      </c>
      <c r="C23" s="143" t="str">
        <f t="shared" si="3"/>
        <v>#DIV/0!</v>
      </c>
      <c r="D23" s="143" t="str">
        <f t="shared" ref="D23:D25" si="5">(E9-E8)/E8</f>
        <v>#DIV/0!</v>
      </c>
      <c r="E23" s="143" t="str">
        <f t="shared" ref="E23:E25" si="6">(D9-D8)/D8</f>
        <v>#DIV/0!</v>
      </c>
      <c r="I23" s="90"/>
      <c r="J23" s="70" t="s">
        <v>81</v>
      </c>
      <c r="K23" s="82">
        <f>sum('Monthly Performance'!G41,'Monthly Performance'!M41,'Monthly Performance'!S41,'Monthly Performance'!Y41)</f>
        <v>0</v>
      </c>
      <c r="L23" s="129">
        <f>sum('Monthly Performance'!J41,'Monthly Performance'!P41,'Monthly Performance'!V41,'Monthly Performance'!AB41)</f>
        <v>0</v>
      </c>
      <c r="M23" s="129">
        <f>sum('Monthly Performance'!K41,'Monthly Performance'!Q41,'Monthly Performance'!W41,'Monthly Performance'!AC41)</f>
        <v>0</v>
      </c>
      <c r="N23" s="82">
        <f>sum('Monthly Performance'!L41,'Monthly Performance'!R41,'Monthly Performance'!X41,'Monthly Performance'!AD41)</f>
        <v>0</v>
      </c>
    </row>
    <row r="24">
      <c r="A24" s="249" t="s">
        <v>7</v>
      </c>
      <c r="B24" s="143" t="str">
        <f t="shared" ref="B24:C24" si="4">E10/D10</f>
        <v>#DIV/0!</v>
      </c>
      <c r="C24" s="143" t="str">
        <f t="shared" si="4"/>
        <v>#DIV/0!</v>
      </c>
      <c r="D24" s="143" t="str">
        <f t="shared" si="5"/>
        <v>#DIV/0!</v>
      </c>
      <c r="E24" s="143" t="str">
        <f t="shared" si="6"/>
        <v>#DIV/0!</v>
      </c>
      <c r="I24" s="67" t="s">
        <v>82</v>
      </c>
      <c r="J24" s="70" t="s">
        <v>83</v>
      </c>
      <c r="K24" s="82">
        <f>sum('Monthly Performance'!G22,'Monthly Performance'!M22,'Monthly Performance'!S22,'Monthly Performance'!Y22)</f>
        <v>0</v>
      </c>
      <c r="L24" s="87">
        <f>sum('Monthly Performance'!J22,'Monthly Performance'!P22,'Monthly Performance'!V22,'Monthly Performance'!AB22)</f>
        <v>0</v>
      </c>
      <c r="M24" s="87">
        <f>sum('Monthly Performance'!K22,'Monthly Performance'!Q22,'Monthly Performance'!W22,'Monthly Performance'!AC22)</f>
        <v>0</v>
      </c>
      <c r="N24" s="82">
        <f>sum('Monthly Performance'!L22,'Monthly Performance'!R22,'Monthly Performance'!X22,'Monthly Performance'!AD22)</f>
        <v>0</v>
      </c>
    </row>
    <row r="25">
      <c r="A25" s="249" t="s">
        <v>8</v>
      </c>
      <c r="B25" s="143" t="str">
        <f t="shared" ref="B25:C25" si="7">E11/D11</f>
        <v>#DIV/0!</v>
      </c>
      <c r="C25" s="143" t="str">
        <f t="shared" si="7"/>
        <v>#DIV/0!</v>
      </c>
      <c r="D25" s="143" t="str">
        <f t="shared" si="5"/>
        <v>#DIV/0!</v>
      </c>
      <c r="E25" s="143" t="str">
        <f t="shared" si="6"/>
        <v>#DIV/0!</v>
      </c>
      <c r="I25" s="108"/>
      <c r="J25" s="70" t="s">
        <v>84</v>
      </c>
      <c r="K25" s="82">
        <f>sum('Monthly Performance'!G28,'Monthly Performance'!M28,'Monthly Performance'!S28,'Monthly Performance'!Y28)</f>
        <v>0</v>
      </c>
      <c r="L25" s="87">
        <f>sum('Monthly Performance'!J28,'Monthly Performance'!P28,'Monthly Performance'!V28,'Monthly Performance'!AB28)</f>
        <v>0</v>
      </c>
      <c r="M25" s="87">
        <f>sum('Monthly Performance'!K28,'Monthly Performance'!Q28,'Monthly Performance'!W28,'Monthly Performance'!AC28)</f>
        <v>0</v>
      </c>
      <c r="N25" s="82">
        <f>sum('Monthly Performance'!L28,'Monthly Performance'!R28,'Monthly Performance'!X28,'Monthly Performance'!AD28)</f>
        <v>0</v>
      </c>
    </row>
    <row r="26">
      <c r="A26" s="249" t="s">
        <v>135</v>
      </c>
      <c r="B26" s="143" t="str">
        <f t="shared" ref="B26:C26" si="8">E12/D12</f>
        <v>#DIV/0!</v>
      </c>
      <c r="C26" s="143" t="str">
        <f t="shared" si="8"/>
        <v>#DIV/0!</v>
      </c>
      <c r="D26" s="143" t="str">
        <f>(E10-E8)/E8</f>
        <v>#DIV/0!</v>
      </c>
      <c r="E26" s="143" t="str">
        <f>(D10-D8)/D8</f>
        <v>#DIV/0!</v>
      </c>
      <c r="I26" s="108"/>
      <c r="J26" s="70" t="s">
        <v>85</v>
      </c>
      <c r="K26" s="82">
        <f>sum('Monthly Performance'!G29,'Monthly Performance'!M29,'Monthly Performance'!S29,'Monthly Performance'!Y29)</f>
        <v>0</v>
      </c>
      <c r="L26" s="87">
        <f>sum('Monthly Performance'!J29,'Monthly Performance'!P29,'Monthly Performance'!V29,'Monthly Performance'!AB29)</f>
        <v>0</v>
      </c>
      <c r="M26" s="87">
        <f>sum('Monthly Performance'!K29,'Monthly Performance'!Q29,'Monthly Performance'!W29,'Monthly Performance'!AC29)</f>
        <v>0</v>
      </c>
      <c r="N26" s="82">
        <f>sum('Monthly Performance'!L29,'Monthly Performance'!R29,'Monthly Performance'!X29,'Monthly Performance'!AD29)</f>
        <v>0</v>
      </c>
    </row>
    <row r="27">
      <c r="I27" s="108"/>
      <c r="J27" s="70" t="s">
        <v>87</v>
      </c>
      <c r="K27" s="82">
        <f>sum('Monthly Performance'!G32,'Monthly Performance'!M32,'Monthly Performance'!S32,'Monthly Performance'!Y32)</f>
        <v>0</v>
      </c>
      <c r="L27" s="129" t="str">
        <f>sum('Monthly Performance'!J32,'Monthly Performance'!P32,'Monthly Performance'!V32,'Monthly Performance'!AB32)</f>
        <v>#DIV/0!</v>
      </c>
      <c r="M27" s="87">
        <f>sum('Monthly Performance'!K32,'Monthly Performance'!Q32,'Monthly Performance'!W32,'Monthly Performance'!AC32)</f>
        <v>0</v>
      </c>
      <c r="N27" s="82">
        <f>sum('Monthly Performance'!L32,'Monthly Performance'!R32,'Monthly Performance'!X32,'Monthly Performance'!AD32)</f>
        <v>0</v>
      </c>
    </row>
    <row r="28">
      <c r="I28" s="90"/>
      <c r="J28" s="70" t="s">
        <v>88</v>
      </c>
      <c r="K28" s="82">
        <f>sum('Monthly Performance'!G36,'Monthly Performance'!M36,'Monthly Performance'!S36,'Monthly Performance'!Y36)</f>
        <v>0</v>
      </c>
      <c r="L28" s="129">
        <f>sum('Monthly Performance'!J36,'Monthly Performance'!P36,'Monthly Performance'!V36,'Monthly Performance'!AB36)</f>
        <v>0</v>
      </c>
      <c r="M28" s="129">
        <f>sum('Monthly Performance'!K36,'Monthly Performance'!Q36,'Monthly Performance'!W36,'Monthly Performance'!AC36)</f>
        <v>0</v>
      </c>
      <c r="N28" s="82">
        <f>sum('Monthly Performance'!L36,'Monthly Performance'!R36,'Monthly Performance'!X36,'Monthly Performance'!AD36)</f>
        <v>0</v>
      </c>
    </row>
    <row r="29">
      <c r="I29" s="67" t="s">
        <v>89</v>
      </c>
      <c r="J29" s="70" t="s">
        <v>90</v>
      </c>
      <c r="K29" s="82">
        <f>sum('Monthly Performance'!G37,'Monthly Performance'!M37,'Monthly Performance'!S37,'Monthly Performance'!Y37)</f>
        <v>0</v>
      </c>
      <c r="L29" s="129">
        <f>sum('Monthly Performance'!J37,'Monthly Performance'!P37,'Monthly Performance'!V37,'Monthly Performance'!AB37)</f>
        <v>0</v>
      </c>
      <c r="M29" s="129">
        <f>sum('Monthly Performance'!K37,'Monthly Performance'!Q37,'Monthly Performance'!W37,'Monthly Performance'!AC37)</f>
        <v>0</v>
      </c>
      <c r="N29" s="82">
        <f>sum('Monthly Performance'!L37,'Monthly Performance'!R37,'Monthly Performance'!X37,'Monthly Performance'!AD37)</f>
        <v>0</v>
      </c>
    </row>
    <row r="30">
      <c r="I30" s="108"/>
      <c r="J30" s="70" t="s">
        <v>91</v>
      </c>
      <c r="K30" s="82">
        <f>sum('Monthly Performance'!G38,'Monthly Performance'!M38,'Monthly Performance'!S38,'Monthly Performance'!Y38)</f>
        <v>0</v>
      </c>
      <c r="L30" s="129">
        <f>sum('Monthly Performance'!J38,'Monthly Performance'!P38,'Monthly Performance'!V38,'Monthly Performance'!AB38)</f>
        <v>0</v>
      </c>
      <c r="M30" s="129">
        <f>sum('Monthly Performance'!K38,'Monthly Performance'!Q38,'Monthly Performance'!W38,'Monthly Performance'!AC38)</f>
        <v>0</v>
      </c>
      <c r="N30" s="82">
        <f>sum('Monthly Performance'!L38,'Monthly Performance'!R38,'Monthly Performance'!X38,'Monthly Performance'!AD38)</f>
        <v>0</v>
      </c>
    </row>
    <row r="31">
      <c r="I31" s="90"/>
      <c r="J31" s="70" t="s">
        <v>92</v>
      </c>
      <c r="K31" s="82">
        <f>sum('Monthly Performance'!G42,'Monthly Performance'!M42,'Monthly Performance'!S42,'Monthly Performance'!Y42)</f>
        <v>0</v>
      </c>
      <c r="L31" s="129">
        <f>sum('Monthly Performance'!J42,'Monthly Performance'!P42,'Monthly Performance'!V42,'Monthly Performance'!AB42)</f>
        <v>0</v>
      </c>
      <c r="M31" s="129">
        <f>sum('Monthly Performance'!K42,'Monthly Performance'!Q42,'Monthly Performance'!W42,'Monthly Performance'!AC42)</f>
        <v>0</v>
      </c>
      <c r="N31" s="82">
        <f>sum('Monthly Performance'!L42,'Monthly Performance'!R42,'Monthly Performance'!X42,'Monthly Performance'!AD42)</f>
        <v>0</v>
      </c>
    </row>
    <row r="32">
      <c r="I32" s="96" t="s">
        <v>93</v>
      </c>
      <c r="J32" s="70" t="s">
        <v>94</v>
      </c>
      <c r="K32" s="82">
        <f>sum('Monthly Performance'!G43,'Monthly Performance'!M43,'Monthly Performance'!S43,'Monthly Performance'!Y43)</f>
        <v>0</v>
      </c>
      <c r="L32" s="129">
        <f>sum('Monthly Performance'!J43,'Monthly Performance'!P43,'Monthly Performance'!V43,'Monthly Performance'!AB43)</f>
        <v>0</v>
      </c>
      <c r="M32" s="129">
        <f>sum('Monthly Performance'!K43,'Monthly Performance'!Q43,'Monthly Performance'!W43,'Monthly Performance'!AC43)</f>
        <v>0</v>
      </c>
      <c r="N32" s="82">
        <f>sum('Monthly Performance'!L43,'Monthly Performance'!R43,'Monthly Performance'!X43,'Monthly Performance'!AD43)</f>
        <v>0</v>
      </c>
    </row>
    <row r="33">
      <c r="I33" s="262" t="s">
        <v>136</v>
      </c>
      <c r="J33" t="str">
        <f>N33</f>
        <v>#DIV/0!</v>
      </c>
      <c r="K33" t="str">
        <f t="shared" ref="K33:N33" si="9">sum(K8:K32)</f>
        <v>#DIV/0!</v>
      </c>
      <c r="L33" t="str">
        <f t="shared" si="9"/>
        <v>#DIV/0!</v>
      </c>
      <c r="M33" t="str">
        <f t="shared" si="9"/>
        <v>#DIV/0!</v>
      </c>
      <c r="N33" t="str">
        <f t="shared" si="9"/>
        <v>#DIV/0!</v>
      </c>
    </row>
    <row r="34">
      <c r="I34" s="263" t="s">
        <v>5</v>
      </c>
      <c r="J34" t="str">
        <f>N33/M33</f>
        <v>#DIV/0!</v>
      </c>
    </row>
    <row r="41">
      <c r="C41" s="264"/>
      <c r="D41" s="265"/>
      <c r="E41" s="265"/>
      <c r="F41" s="265"/>
      <c r="G41" s="265"/>
      <c r="H41" s="265"/>
      <c r="N41" s="262"/>
      <c r="O41" s="13"/>
      <c r="P41" s="13"/>
      <c r="Q41" s="13"/>
    </row>
    <row r="42">
      <c r="K42" s="266"/>
      <c r="L42" s="266"/>
      <c r="M42" s="266"/>
      <c r="O42" s="267"/>
      <c r="P42" s="267"/>
      <c r="Q42" s="267"/>
    </row>
    <row r="43">
      <c r="K43" s="266"/>
      <c r="L43" s="266"/>
      <c r="M43" s="266"/>
      <c r="O43" s="267"/>
      <c r="P43" s="267"/>
      <c r="Q43" s="267"/>
    </row>
    <row r="44">
      <c r="K44" s="266"/>
      <c r="L44" s="266"/>
      <c r="M44" s="266"/>
      <c r="O44" s="267"/>
      <c r="P44" s="267"/>
      <c r="Q44" s="267"/>
    </row>
    <row r="45">
      <c r="K45" s="266"/>
      <c r="L45" s="266"/>
      <c r="M45" s="266"/>
      <c r="O45" s="267"/>
      <c r="P45" s="267"/>
      <c r="Q45" s="267"/>
    </row>
    <row r="46">
      <c r="K46" s="266"/>
      <c r="L46" s="266"/>
      <c r="M46" s="266"/>
      <c r="O46" s="267"/>
      <c r="P46" s="267"/>
      <c r="Q46" s="267"/>
    </row>
    <row r="47">
      <c r="K47" s="266"/>
      <c r="L47" s="266"/>
      <c r="M47" s="266"/>
      <c r="O47" s="267"/>
      <c r="P47" s="267"/>
      <c r="Q47" s="267"/>
    </row>
    <row r="48">
      <c r="O48" s="267"/>
      <c r="P48" s="267"/>
      <c r="Q48" s="267"/>
    </row>
    <row r="49">
      <c r="O49" s="199"/>
      <c r="P49" s="199"/>
      <c r="Q49" s="199"/>
    </row>
    <row r="50">
      <c r="O50" s="199"/>
      <c r="P50" s="199"/>
      <c r="Q50" s="199"/>
    </row>
  </sheetData>
  <autoFilter ref="$J$7:$N$34">
    <sortState ref="J7:N34">
      <sortCondition descending="1" ref="L7:L34"/>
    </sortState>
  </autoFilter>
  <mergeCells count="6">
    <mergeCell ref="I8:I9"/>
    <mergeCell ref="I11:I15"/>
    <mergeCell ref="I16:I19"/>
    <mergeCell ref="I22:I23"/>
    <mergeCell ref="I24:I28"/>
    <mergeCell ref="I29:I31"/>
  </mergeCells>
  <drawing r:id="rId1"/>
</worksheet>
</file>